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I:\S\SF\Heukäufer\_VB\Vorlagen\"/>
    </mc:Choice>
  </mc:AlternateContent>
  <xr:revisionPtr revIDLastSave="0" documentId="8_{E4F2E081-79D9-44C3-A203-8F3D7EB6C5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ssenbuch" sheetId="1" r:id="rId1"/>
    <sheet name="Übungsblatt" sheetId="3" r:id="rId2"/>
  </sheets>
  <definedNames>
    <definedName name="_xlnm._FilterDatabase" localSheetId="0" hidden="1">Kassenbuch!$D$4:$D$33</definedName>
    <definedName name="_xlnm._FilterDatabase" localSheetId="1" hidden="1">Übungsblatt!$D$4:$D$37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F36" i="1"/>
  <c r="G38" i="3" l="1"/>
  <c r="H38" i="3"/>
  <c r="I38" i="3"/>
  <c r="H40" i="3" s="1"/>
  <c r="J38" i="3"/>
  <c r="K38" i="3"/>
  <c r="L38" i="3"/>
  <c r="M38" i="3"/>
  <c r="N38" i="3"/>
  <c r="O38" i="3"/>
  <c r="P38" i="3"/>
  <c r="Q38" i="3"/>
  <c r="F38" i="3"/>
  <c r="F40" i="3" s="1"/>
  <c r="F42" i="3" s="1"/>
  <c r="G34" i="1"/>
  <c r="H34" i="1"/>
  <c r="I34" i="1"/>
  <c r="J34" i="1"/>
  <c r="K34" i="1"/>
  <c r="L34" i="1"/>
  <c r="M34" i="1"/>
  <c r="N34" i="1"/>
  <c r="O34" i="1"/>
  <c r="P34" i="1"/>
  <c r="Q34" i="1"/>
  <c r="F34" i="1"/>
  <c r="F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Heidolf Baumann</author>
  </authors>
  <commentList>
    <comment ref="F2" authorId="0" shapeId="0" xr:uid="{00000000-0006-0000-0000-000001000000}">
      <text>
        <r>
          <rPr>
            <b/>
            <sz val="10"/>
            <color indexed="10"/>
            <rFont val="Tahoma"/>
            <family val="2"/>
          </rPr>
          <t>Hier die Summe der Kontostände vom 01.01. dieses Geschäftsjahres eintragen (Übertrag).</t>
        </r>
      </text>
    </comment>
    <comment ref="H2" authorId="0" shapeId="0" xr:uid="{00000000-0006-0000-0000-000002000000}">
      <text>
        <r>
          <rPr>
            <b/>
            <sz val="10"/>
            <color indexed="10"/>
            <rFont val="Tahoma"/>
            <family val="2"/>
          </rPr>
          <t>Hier den Bestand an Bargeld vom 01.01. dieses Geschäftsjahres eintragen (Übertrag).</t>
        </r>
      </text>
    </comment>
    <comment ref="D4" authorId="0" shapeId="0" xr:uid="{00000000-0006-0000-0000-000003000000}">
      <text>
        <r>
          <rPr>
            <b/>
            <sz val="10"/>
            <color indexed="10"/>
            <rFont val="Tahoma"/>
            <family val="2"/>
          </rPr>
          <t>Die Arbeit wird erheblich erleichtert, wenn man den verschiedenen Kostengruppen bestimmte Kontierungen (Zahlengruppen) zuordnet und diese dann herausfiltert.</t>
        </r>
      </text>
    </comment>
    <comment ref="A33" authorId="0" shapeId="0" xr:uid="{00000000-0006-0000-0000-000004000000}">
      <text>
        <r>
          <rPr>
            <b/>
            <sz val="10"/>
            <color indexed="10"/>
            <rFont val="Tahoma"/>
            <family val="2"/>
          </rPr>
          <t>Wenn Sie links neben dieser Zelle auf die Zeilennummer klicken, wird die Zeile markiert. 
Mit der Tastenkombination "Strg" und "+" fügen Sie beliebig viele neue Zeilen ein.
Mit "Strg" und "-" löschen sie markierte Zeilen.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Heidolf Baumann</author>
  </authors>
  <commentList>
    <comment ref="F2" authorId="0" shapeId="0" xr:uid="{00000000-0006-0000-0100-000001000000}">
      <text>
        <r>
          <rPr>
            <b/>
            <sz val="10"/>
            <color indexed="10"/>
            <rFont val="Tahoma"/>
            <family val="2"/>
          </rPr>
          <t>Hier die Summe der Kontostände vom 01.01. dieses Geschäftsjahres eintragen (Übertrag).</t>
        </r>
      </text>
    </comment>
    <comment ref="H2" authorId="0" shapeId="0" xr:uid="{00000000-0006-0000-0100-000002000000}">
      <text>
        <r>
          <rPr>
            <b/>
            <sz val="10"/>
            <color indexed="10"/>
            <rFont val="Tahoma"/>
            <family val="2"/>
          </rPr>
          <t>Hier den Bestand an Bargeld vom 01.01. dieses Geschäftsjahres eintragen (Übertrag).</t>
        </r>
      </text>
    </comment>
    <comment ref="D4" authorId="0" shapeId="0" xr:uid="{00000000-0006-0000-0100-000003000000}">
      <text>
        <r>
          <rPr>
            <b/>
            <sz val="10"/>
            <color indexed="10"/>
            <rFont val="Tahoma"/>
            <family val="2"/>
          </rPr>
          <t>Die Arbeit wird erheblich erleichtert, wenn man den verschiedenen Kostengruppen bestimmte Kontierungen (Zahlengruppen) zuordnet und diese dann herausfiltert.</t>
        </r>
      </text>
    </comment>
    <comment ref="A37" authorId="0" shapeId="0" xr:uid="{00000000-0006-0000-0100-000004000000}">
      <text>
        <r>
          <rPr>
            <b/>
            <sz val="10"/>
            <color indexed="10"/>
            <rFont val="Tahoma"/>
            <family val="2"/>
          </rPr>
          <t>Wenn Sie links neben dieser Zelle auf die Zeilennummer klicken, wird die Zeile markiert. 
Mit der Tastenkombination "Strg" und "+" fügen Sie beliebig viele neue Zeilen ein.
Mit "Strg" und "-" löschen sie markierte Zeilen.</t>
        </r>
      </text>
    </comment>
  </commentList>
</comments>
</file>

<file path=xl/sharedStrings.xml><?xml version="1.0" encoding="utf-8"?>
<sst xmlns="http://schemas.openxmlformats.org/spreadsheetml/2006/main" count="160" uniqueCount="81">
  <si>
    <t>Bank</t>
  </si>
  <si>
    <t>Datum</t>
  </si>
  <si>
    <t>Text</t>
  </si>
  <si>
    <t>Betrag</t>
  </si>
  <si>
    <t>Ein</t>
  </si>
  <si>
    <t>Aus</t>
  </si>
  <si>
    <t>\</t>
  </si>
  <si>
    <t>Gesamt:</t>
  </si>
  <si>
    <t>Ideeller Bereich</t>
  </si>
  <si>
    <t>Vermögensverwalt.</t>
  </si>
  <si>
    <t>Zweckbetrieb</t>
  </si>
  <si>
    <t>Wirtschaftsbetrieb</t>
  </si>
  <si>
    <t>Belege</t>
  </si>
  <si>
    <t>Kasse</t>
  </si>
  <si>
    <t>Beitrag Müller</t>
  </si>
  <si>
    <t>Barkasse</t>
  </si>
  <si>
    <t>Beleg</t>
  </si>
  <si>
    <t>Kassenbuch des Vereins:</t>
  </si>
  <si>
    <t>ÜBERTRAG  aus dem Vorjahr</t>
  </si>
  <si>
    <t>Konto</t>
  </si>
  <si>
    <t>Geschäftsjahr:</t>
  </si>
  <si>
    <t>110</t>
  </si>
  <si>
    <t>Fußbälle</t>
  </si>
  <si>
    <t>200</t>
  </si>
  <si>
    <t>12.03.08</t>
  </si>
  <si>
    <t>14.03.08</t>
  </si>
  <si>
    <t>ÜL-Honorar Schulze</t>
  </si>
  <si>
    <t>120</t>
  </si>
  <si>
    <t>17.03.08</t>
  </si>
  <si>
    <t>Druck Eintrittskarten</t>
  </si>
  <si>
    <t>220</t>
  </si>
  <si>
    <t>18.03.08</t>
  </si>
  <si>
    <t>Verkauf Eintrittskarten</t>
  </si>
  <si>
    <t>221</t>
  </si>
  <si>
    <t>Einkauf Getränke</t>
  </si>
  <si>
    <t>230</t>
  </si>
  <si>
    <t>20.03.08</t>
  </si>
  <si>
    <t>Beitrag Lehmann</t>
  </si>
  <si>
    <t>21.03.08</t>
  </si>
  <si>
    <t>Verbandsbeitrag</t>
  </si>
  <si>
    <t>111</t>
  </si>
  <si>
    <t>Übungsblatt</t>
  </si>
  <si>
    <t>Erläuterung</t>
  </si>
  <si>
    <t>Datum des Belegs</t>
  </si>
  <si>
    <t>Inhalt des Belegs</t>
  </si>
  <si>
    <t>Kontierung mit Filter</t>
  </si>
  <si>
    <t>Nach einer Filterung passt</t>
  </si>
  <si>
    <t>sich leider nicht die</t>
  </si>
  <si>
    <t>Gesamtsumme an</t>
  </si>
  <si>
    <t>Betrag des Belegs</t>
  </si>
  <si>
    <t>Ein- u. Ausgang Konto</t>
  </si>
  <si>
    <t>Ein- u. Ausgang Barkasse</t>
  </si>
  <si>
    <t>Belegnummer in der</t>
  </si>
  <si>
    <t>Buchführung</t>
  </si>
  <si>
    <t>Beitrag Peters</t>
  </si>
  <si>
    <t>Beitrag Baumann</t>
  </si>
  <si>
    <t>22.03.08</t>
  </si>
  <si>
    <t>23.03.08</t>
  </si>
  <si>
    <t>Telefonkosten</t>
  </si>
  <si>
    <t>150</t>
  </si>
  <si>
    <t>24.03.08</t>
  </si>
  <si>
    <t>Beitrag Werner</t>
  </si>
  <si>
    <t>25.03.08</t>
  </si>
  <si>
    <t>Verkauf Speisen u. Getränke</t>
  </si>
  <si>
    <t>231</t>
  </si>
  <si>
    <t>Die einzelnen Ein- bzw. Ausgänge (Bank, Kasse) müssen dann noch den jeweiligen Bereichen zugeordnet werden. 
Das erleichtert den Jahresabschluss sowie die Steuererklärung.</t>
  </si>
  <si>
    <t>27.03.08</t>
  </si>
  <si>
    <t>Kasse - Bank</t>
  </si>
  <si>
    <t>100</t>
  </si>
  <si>
    <t>28.03.08</t>
  </si>
  <si>
    <t>Sponsoreinnahmen</t>
  </si>
  <si>
    <t>250</t>
  </si>
  <si>
    <t>10.04.08</t>
  </si>
  <si>
    <t>130</t>
  </si>
  <si>
    <t>Startgelder  Bank - Kasse</t>
  </si>
  <si>
    <t>12.04.08</t>
  </si>
  <si>
    <t>Startgelder Wettkampf</t>
  </si>
  <si>
    <t>18.04.08</t>
  </si>
  <si>
    <t>Anschaffung PC</t>
  </si>
  <si>
    <t>151</t>
  </si>
  <si>
    <t>Ergebnis: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</si>
</sst>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dd/\ mm/\ yy"/>
    <numFmt numFmtId="165" formatCode="#,##0.00_ ;[Red]\-#,##0.00\ "/>
    <numFmt numFmtId="166" formatCode="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Tahoma"/>
      <family val="2"/>
    </font>
    <font>
      <sz val="7.5"/>
      <color indexed="18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8"/>
      <color indexed="1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4" borderId="5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1" fillId="5" borderId="0" xfId="0" applyFont="1" applyFill="1" applyBorder="1"/>
    <xf numFmtId="165" fontId="6" fillId="5" borderId="0" xfId="0" applyNumberFormat="1" applyFont="1" applyFill="1" applyBorder="1" applyAlignment="1">
      <alignment horizontal="centerContinuous" vertical="center"/>
    </xf>
    <xf numFmtId="165" fontId="5" fillId="5" borderId="0" xfId="0" applyNumberFormat="1" applyFont="1" applyFill="1" applyBorder="1" applyAlignment="1">
      <alignment horizontal="right" vertical="center"/>
    </xf>
    <xf numFmtId="165" fontId="6" fillId="5" borderId="0" xfId="0" applyNumberFormat="1" applyFont="1" applyFill="1" applyBorder="1" applyAlignment="1">
      <alignment horizontal="right" vertical="center"/>
    </xf>
    <xf numFmtId="165" fontId="7" fillId="5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165" fontId="7" fillId="5" borderId="0" xfId="0" applyNumberFormat="1" applyFont="1" applyFill="1" applyAlignment="1">
      <alignment horizontal="right"/>
    </xf>
    <xf numFmtId="4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right" vertical="center"/>
    </xf>
    <xf numFmtId="4" fontId="1" fillId="5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right" vertical="center"/>
    </xf>
    <xf numFmtId="165" fontId="6" fillId="3" borderId="7" xfId="0" applyNumberFormat="1" applyFont="1" applyFill="1" applyBorder="1" applyAlignment="1">
      <alignment horizontal="right" vertical="center"/>
    </xf>
    <xf numFmtId="165" fontId="6" fillId="5" borderId="3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centerContinuous" vertical="center"/>
    </xf>
    <xf numFmtId="4" fontId="3" fillId="2" borderId="9" xfId="0" applyNumberFormat="1" applyFont="1" applyFill="1" applyBorder="1" applyAlignment="1">
      <alignment horizontal="centerContinuous" vertical="center"/>
    </xf>
    <xf numFmtId="4" fontId="3" fillId="2" borderId="10" xfId="0" applyNumberFormat="1" applyFont="1" applyFill="1" applyBorder="1" applyAlignment="1">
      <alignment horizontal="centerContinuous" vertical="center"/>
    </xf>
    <xf numFmtId="164" fontId="3" fillId="5" borderId="11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4" fontId="3" fillId="5" borderId="14" xfId="0" applyNumberFormat="1" applyFont="1" applyFill="1" applyBorder="1" applyAlignment="1">
      <alignment horizontal="center"/>
    </xf>
    <xf numFmtId="4" fontId="3" fillId="5" borderId="12" xfId="0" applyNumberFormat="1" applyFont="1" applyFill="1" applyBorder="1" applyAlignment="1">
      <alignment horizontal="center"/>
    </xf>
    <xf numFmtId="4" fontId="3" fillId="5" borderId="16" xfId="0" applyNumberFormat="1" applyFont="1" applyFill="1" applyBorder="1" applyAlignment="1">
      <alignment horizontal="center"/>
    </xf>
    <xf numFmtId="4" fontId="5" fillId="3" borderId="17" xfId="0" applyNumberFormat="1" applyFont="1" applyFill="1" applyBorder="1" applyAlignment="1">
      <alignment horizontal="right"/>
    </xf>
    <xf numFmtId="49" fontId="2" fillId="4" borderId="18" xfId="0" applyNumberFormat="1" applyFont="1" applyFill="1" applyBorder="1" applyAlignment="1">
      <alignment horizontal="center"/>
    </xf>
    <xf numFmtId="4" fontId="5" fillId="3" borderId="18" xfId="0" applyNumberFormat="1" applyFont="1" applyFill="1" applyBorder="1" applyAlignment="1">
      <alignment horizontal="right"/>
    </xf>
    <xf numFmtId="49" fontId="2" fillId="4" borderId="19" xfId="0" applyNumberFormat="1" applyFont="1" applyFill="1" applyBorder="1" applyAlignment="1">
      <alignment horizontal="center"/>
    </xf>
    <xf numFmtId="4" fontId="13" fillId="5" borderId="20" xfId="0" applyNumberFormat="1" applyFont="1" applyFill="1" applyBorder="1" applyAlignment="1">
      <alignment horizontal="right" vertical="center"/>
    </xf>
    <xf numFmtId="166" fontId="3" fillId="5" borderId="11" xfId="0" applyNumberFormat="1" applyFont="1" applyFill="1" applyBorder="1" applyAlignment="1">
      <alignment horizontal="center"/>
    </xf>
    <xf numFmtId="166" fontId="5" fillId="5" borderId="0" xfId="0" applyNumberFormat="1" applyFont="1" applyFill="1" applyBorder="1" applyAlignment="1">
      <alignment horizontal="center" vertical="center"/>
    </xf>
    <xf numFmtId="166" fontId="1" fillId="5" borderId="0" xfId="0" applyNumberFormat="1" applyFont="1" applyFill="1" applyBorder="1" applyAlignment="1">
      <alignment horizontal="center"/>
    </xf>
    <xf numFmtId="166" fontId="9" fillId="5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right"/>
    </xf>
    <xf numFmtId="165" fontId="7" fillId="6" borderId="18" xfId="0" applyNumberFormat="1" applyFont="1" applyFill="1" applyBorder="1" applyAlignment="1">
      <alignment horizontal="right"/>
    </xf>
    <xf numFmtId="165" fontId="7" fillId="6" borderId="9" xfId="0" applyNumberFormat="1" applyFont="1" applyFill="1" applyBorder="1" applyAlignment="1">
      <alignment horizontal="right"/>
    </xf>
    <xf numFmtId="165" fontId="7" fillId="6" borderId="21" xfId="0" applyNumberFormat="1" applyFont="1" applyFill="1" applyBorder="1" applyAlignment="1">
      <alignment horizontal="right"/>
    </xf>
    <xf numFmtId="165" fontId="7" fillId="6" borderId="16" xfId="0" applyNumberFormat="1" applyFont="1" applyFill="1" applyBorder="1" applyAlignment="1">
      <alignment horizontal="right"/>
    </xf>
    <xf numFmtId="165" fontId="7" fillId="6" borderId="11" xfId="0" applyNumberFormat="1" applyFont="1" applyFill="1" applyBorder="1" applyAlignment="1">
      <alignment horizontal="right"/>
    </xf>
    <xf numFmtId="49" fontId="11" fillId="2" borderId="18" xfId="0" applyNumberFormat="1" applyFont="1" applyFill="1" applyBorder="1" applyAlignment="1">
      <alignment horizontal="center"/>
    </xf>
    <xf numFmtId="165" fontId="7" fillId="2" borderId="18" xfId="0" applyNumberFormat="1" applyFont="1" applyFill="1" applyBorder="1"/>
    <xf numFmtId="166" fontId="7" fillId="2" borderId="18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>
      <alignment horizontal="right"/>
    </xf>
    <xf numFmtId="49" fontId="11" fillId="2" borderId="21" xfId="0" applyNumberFormat="1" applyFont="1" applyFill="1" applyBorder="1" applyAlignment="1">
      <alignment horizontal="center"/>
    </xf>
    <xf numFmtId="165" fontId="7" fillId="2" borderId="21" xfId="0" applyNumberFormat="1" applyFont="1" applyFill="1" applyBorder="1"/>
    <xf numFmtId="166" fontId="7" fillId="2" borderId="2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>
      <alignment horizontal="right"/>
    </xf>
    <xf numFmtId="49" fontId="11" fillId="2" borderId="11" xfId="0" applyNumberFormat="1" applyFont="1" applyFill="1" applyBorder="1" applyAlignment="1">
      <alignment horizontal="center"/>
    </xf>
    <xf numFmtId="165" fontId="7" fillId="2" borderId="11" xfId="0" applyNumberFormat="1" applyFont="1" applyFill="1" applyBorder="1"/>
    <xf numFmtId="166" fontId="7" fillId="2" borderId="11" xfId="0" applyNumberFormat="1" applyFont="1" applyFill="1" applyBorder="1" applyAlignment="1">
      <alignment horizontal="center"/>
    </xf>
    <xf numFmtId="165" fontId="7" fillId="2" borderId="24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21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49" fontId="7" fillId="2" borderId="18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65" fontId="7" fillId="2" borderId="18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6" fillId="0" borderId="0" xfId="0" applyFont="1" applyFill="1"/>
    <xf numFmtId="0" fontId="17" fillId="0" borderId="0" xfId="0" applyFont="1" applyFill="1"/>
    <xf numFmtId="0" fontId="15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9" fillId="0" borderId="0" xfId="0" applyFont="1" applyFill="1"/>
    <xf numFmtId="165" fontId="21" fillId="0" borderId="18" xfId="0" applyNumberFormat="1" applyFont="1" applyFill="1" applyBorder="1" applyAlignment="1">
      <alignment horizontal="right"/>
    </xf>
    <xf numFmtId="165" fontId="21" fillId="0" borderId="21" xfId="0" applyNumberFormat="1" applyFont="1" applyFill="1" applyBorder="1" applyAlignment="1">
      <alignment horizontal="right"/>
    </xf>
    <xf numFmtId="165" fontId="21" fillId="0" borderId="11" xfId="0" applyNumberFormat="1" applyFont="1" applyFill="1" applyBorder="1" applyAlignment="1">
      <alignment horizontal="right"/>
    </xf>
    <xf numFmtId="165" fontId="21" fillId="3" borderId="7" xfId="0" applyNumberFormat="1" applyFont="1" applyFill="1" applyBorder="1" applyAlignment="1">
      <alignment horizontal="right" vertical="center"/>
    </xf>
    <xf numFmtId="165" fontId="21" fillId="0" borderId="22" xfId="0" applyNumberFormat="1" applyFont="1" applyFill="1" applyBorder="1" applyAlignment="1">
      <alignment horizontal="right"/>
    </xf>
    <xf numFmtId="165" fontId="21" fillId="0" borderId="23" xfId="0" applyNumberFormat="1" applyFont="1" applyFill="1" applyBorder="1" applyAlignment="1">
      <alignment horizontal="right"/>
    </xf>
    <xf numFmtId="165" fontId="21" fillId="0" borderId="24" xfId="0" applyNumberFormat="1" applyFont="1" applyFill="1" applyBorder="1" applyAlignment="1">
      <alignment horizontal="right"/>
    </xf>
    <xf numFmtId="165" fontId="22" fillId="6" borderId="18" xfId="0" applyNumberFormat="1" applyFont="1" applyFill="1" applyBorder="1" applyAlignment="1">
      <alignment horizontal="right"/>
    </xf>
    <xf numFmtId="165" fontId="22" fillId="6" borderId="21" xfId="0" applyNumberFormat="1" applyFont="1" applyFill="1" applyBorder="1" applyAlignment="1">
      <alignment horizontal="right"/>
    </xf>
    <xf numFmtId="165" fontId="22" fillId="6" borderId="11" xfId="0" applyNumberFormat="1" applyFont="1" applyFill="1" applyBorder="1" applyAlignment="1">
      <alignment horizontal="right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Alignment="1">
      <alignment horizontal="left"/>
    </xf>
    <xf numFmtId="4" fontId="12" fillId="5" borderId="0" xfId="0" applyNumberFormat="1" applyFont="1" applyFill="1" applyBorder="1" applyAlignment="1">
      <alignment horizontal="left"/>
    </xf>
    <xf numFmtId="8" fontId="8" fillId="3" borderId="25" xfId="0" applyNumberFormat="1" applyFont="1" applyFill="1" applyBorder="1" applyAlignment="1">
      <alignment horizontal="center" vertical="center"/>
    </xf>
    <xf numFmtId="8" fontId="8" fillId="3" borderId="26" xfId="0" applyNumberFormat="1" applyFont="1" applyFill="1" applyBorder="1" applyAlignment="1">
      <alignment horizontal="center" vertical="center"/>
    </xf>
    <xf numFmtId="8" fontId="8" fillId="3" borderId="27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165" fontId="9" fillId="3" borderId="27" xfId="0" applyNumberFormat="1" applyFont="1" applyFill="1" applyBorder="1" applyAlignment="1">
      <alignment horizontal="center" vertical="center"/>
    </xf>
    <xf numFmtId="165" fontId="5" fillId="5" borderId="20" xfId="0" applyNumberFormat="1" applyFont="1" applyFill="1" applyBorder="1" applyAlignment="1">
      <alignment horizontal="center" vertical="center"/>
    </xf>
    <xf numFmtId="164" fontId="9" fillId="5" borderId="20" xfId="0" applyNumberFormat="1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4" fontId="9" fillId="5" borderId="20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95250</xdr:rowOff>
    </xdr:from>
    <xdr:to>
      <xdr:col>4</xdr:col>
      <xdr:colOff>542925</xdr:colOff>
      <xdr:row>1</xdr:row>
      <xdr:rowOff>95250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>
          <a:off x="3305175" y="37147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1</xdr:row>
      <xdr:rowOff>85725</xdr:rowOff>
    </xdr:from>
    <xdr:to>
      <xdr:col>6</xdr:col>
      <xdr:colOff>542925</xdr:colOff>
      <xdr:row>1</xdr:row>
      <xdr:rowOff>85725</xdr:rowOff>
    </xdr:to>
    <xdr:sp macro="" textlink="">
      <xdr:nvSpPr>
        <xdr:cNvPr id="1128" name="Line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>
          <a:off x="4495800" y="36195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95250</xdr:rowOff>
    </xdr:from>
    <xdr:to>
      <xdr:col>4</xdr:col>
      <xdr:colOff>542925</xdr:colOff>
      <xdr:row>1</xdr:row>
      <xdr:rowOff>95250</xdr:rowOff>
    </xdr:to>
    <xdr:sp macro="" textlink="">
      <xdr:nvSpPr>
        <xdr:cNvPr id="4138" name="Line 1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>
          <a:spLocks noChangeShapeType="1"/>
        </xdr:cNvSpPr>
      </xdr:nvSpPr>
      <xdr:spPr bwMode="auto">
        <a:xfrm>
          <a:off x="3400425" y="37147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1</xdr:row>
      <xdr:rowOff>85725</xdr:rowOff>
    </xdr:from>
    <xdr:to>
      <xdr:col>6</xdr:col>
      <xdr:colOff>542925</xdr:colOff>
      <xdr:row>1</xdr:row>
      <xdr:rowOff>85725</xdr:rowOff>
    </xdr:to>
    <xdr:sp macro="" textlink="">
      <xdr:nvSpPr>
        <xdr:cNvPr id="4139" name="Line 2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>
          <a:spLocks noChangeShapeType="1"/>
        </xdr:cNvSpPr>
      </xdr:nvSpPr>
      <xdr:spPr bwMode="auto">
        <a:xfrm>
          <a:off x="4591050" y="36195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39"/>
  <sheetViews>
    <sheetView showGridLines="0" tabSelected="1" zoomScale="97" workbookViewId="0">
      <pane ySplit="4" topLeftCell="A5" activePane="bottomLeft" state="frozen"/>
      <selection activeCell="E20" sqref="E20"/>
      <selection pane="bottomLeft" activeCell="F38" sqref="F38:I38"/>
    </sheetView>
  </sheetViews>
  <sheetFormatPr baseColWidth="10" defaultColWidth="11.5703125" defaultRowHeight="12.75" x14ac:dyDescent="0.2"/>
  <cols>
    <col min="1" max="1" width="8.7109375" style="4" customWidth="1"/>
    <col min="2" max="2" width="25.5703125" style="5" customWidth="1"/>
    <col min="3" max="3" width="5.7109375" style="56" customWidth="1"/>
    <col min="4" max="4" width="5.7109375" style="4" customWidth="1"/>
    <col min="5" max="5" width="9.140625" style="6" customWidth="1"/>
    <col min="6" max="9" width="8.7109375" style="7" customWidth="1"/>
    <col min="10" max="17" width="8.7109375" style="8" customWidth="1"/>
    <col min="18" max="16384" width="11.5703125" style="5"/>
  </cols>
  <sheetData>
    <row r="1" spans="1:17" ht="21.75" customHeight="1" thickBot="1" x14ac:dyDescent="0.25">
      <c r="A1" s="113" t="s">
        <v>17</v>
      </c>
      <c r="B1" s="113"/>
      <c r="C1" s="113"/>
      <c r="D1" s="114"/>
      <c r="E1" s="115"/>
      <c r="F1" s="115"/>
      <c r="G1" s="115"/>
      <c r="H1" s="115"/>
      <c r="I1" s="115"/>
      <c r="J1" s="115"/>
      <c r="K1" s="116"/>
      <c r="L1" s="117" t="s">
        <v>20</v>
      </c>
      <c r="M1" s="117"/>
      <c r="N1" s="117"/>
      <c r="O1" s="103"/>
      <c r="P1" s="104"/>
      <c r="Q1" s="51"/>
    </row>
    <row r="2" spans="1:17" s="1" customFormat="1" ht="15.6" customHeight="1" thickBot="1" x14ac:dyDescent="0.25">
      <c r="A2" s="118" t="s">
        <v>18</v>
      </c>
      <c r="B2" s="118"/>
      <c r="C2" s="118"/>
      <c r="D2" s="118"/>
      <c r="E2" s="118"/>
      <c r="F2" s="47"/>
      <c r="G2" s="48"/>
      <c r="H2" s="49"/>
      <c r="I2" s="50" t="s">
        <v>6</v>
      </c>
      <c r="J2" s="15" t="s">
        <v>6</v>
      </c>
      <c r="K2" s="15" t="s">
        <v>6</v>
      </c>
      <c r="L2" s="16" t="s">
        <v>6</v>
      </c>
      <c r="M2" s="15" t="s">
        <v>6</v>
      </c>
      <c r="N2" s="16" t="s">
        <v>6</v>
      </c>
      <c r="O2" s="15" t="s">
        <v>6</v>
      </c>
      <c r="P2" s="16" t="s">
        <v>6</v>
      </c>
      <c r="Q2" s="17" t="s">
        <v>6</v>
      </c>
    </row>
    <row r="3" spans="1:17" s="1" customFormat="1" ht="19.5" customHeight="1" x14ac:dyDescent="0.2">
      <c r="A3" s="119" t="s">
        <v>12</v>
      </c>
      <c r="B3" s="119"/>
      <c r="C3" s="119"/>
      <c r="D3" s="119"/>
      <c r="E3" s="119"/>
      <c r="F3" s="9" t="s">
        <v>0</v>
      </c>
      <c r="G3" s="12"/>
      <c r="H3" s="10" t="s">
        <v>15</v>
      </c>
      <c r="I3" s="11"/>
      <c r="J3" s="35" t="s">
        <v>8</v>
      </c>
      <c r="K3" s="36"/>
      <c r="L3" s="37" t="s">
        <v>9</v>
      </c>
      <c r="M3" s="36"/>
      <c r="N3" s="37" t="s">
        <v>10</v>
      </c>
      <c r="O3" s="36"/>
      <c r="P3" s="37" t="s">
        <v>11</v>
      </c>
      <c r="Q3" s="36"/>
    </row>
    <row r="4" spans="1:17" s="3" customFormat="1" ht="13.5" thickBot="1" x14ac:dyDescent="0.25">
      <c r="A4" s="38" t="s">
        <v>1</v>
      </c>
      <c r="B4" s="39" t="s">
        <v>2</v>
      </c>
      <c r="C4" s="52" t="s">
        <v>16</v>
      </c>
      <c r="D4" s="38" t="s">
        <v>19</v>
      </c>
      <c r="E4" s="40" t="s">
        <v>3</v>
      </c>
      <c r="F4" s="41" t="s">
        <v>4</v>
      </c>
      <c r="G4" s="42" t="s">
        <v>5</v>
      </c>
      <c r="H4" s="40" t="s">
        <v>4</v>
      </c>
      <c r="I4" s="43" t="s">
        <v>5</v>
      </c>
      <c r="J4" s="44" t="s">
        <v>4</v>
      </c>
      <c r="K4" s="44" t="s">
        <v>5</v>
      </c>
      <c r="L4" s="45" t="s">
        <v>4</v>
      </c>
      <c r="M4" s="44" t="s">
        <v>5</v>
      </c>
      <c r="N4" s="45" t="s">
        <v>4</v>
      </c>
      <c r="O4" s="44" t="s">
        <v>5</v>
      </c>
      <c r="P4" s="45" t="s">
        <v>4</v>
      </c>
      <c r="Q4" s="46" t="s">
        <v>5</v>
      </c>
    </row>
    <row r="5" spans="1:17" s="2" customFormat="1" ht="11.25" x14ac:dyDescent="0.2">
      <c r="A5" s="63"/>
      <c r="B5" s="84"/>
      <c r="C5" s="65"/>
      <c r="D5" s="81"/>
      <c r="E5" s="66"/>
      <c r="F5" s="75"/>
      <c r="G5" s="93"/>
      <c r="H5" s="76"/>
      <c r="I5" s="97"/>
      <c r="J5" s="57"/>
      <c r="K5" s="100"/>
      <c r="L5" s="58"/>
      <c r="M5" s="100"/>
      <c r="N5" s="58"/>
      <c r="O5" s="100"/>
      <c r="P5" s="58"/>
      <c r="Q5" s="100"/>
    </row>
    <row r="6" spans="1:17" s="2" customFormat="1" ht="11.25" x14ac:dyDescent="0.2">
      <c r="A6" s="67"/>
      <c r="B6" s="68"/>
      <c r="C6" s="69"/>
      <c r="D6" s="82"/>
      <c r="E6" s="70"/>
      <c r="F6" s="77"/>
      <c r="G6" s="94"/>
      <c r="H6" s="78"/>
      <c r="I6" s="98"/>
      <c r="J6" s="59"/>
      <c r="K6" s="101"/>
      <c r="L6" s="60"/>
      <c r="M6" s="101"/>
      <c r="N6" s="60"/>
      <c r="O6" s="101"/>
      <c r="P6" s="60"/>
      <c r="Q6" s="101"/>
    </row>
    <row r="7" spans="1:17" s="2" customFormat="1" ht="11.25" x14ac:dyDescent="0.2">
      <c r="A7" s="67"/>
      <c r="B7" s="68"/>
      <c r="C7" s="69"/>
      <c r="D7" s="82"/>
      <c r="E7" s="70"/>
      <c r="F7" s="77"/>
      <c r="G7" s="94"/>
      <c r="H7" s="78"/>
      <c r="I7" s="98"/>
      <c r="J7" s="59"/>
      <c r="K7" s="101"/>
      <c r="L7" s="60"/>
      <c r="M7" s="101"/>
      <c r="N7" s="60"/>
      <c r="O7" s="101"/>
      <c r="P7" s="60"/>
      <c r="Q7" s="101"/>
    </row>
    <row r="8" spans="1:17" s="2" customFormat="1" ht="11.25" x14ac:dyDescent="0.2">
      <c r="A8" s="67"/>
      <c r="B8" s="68"/>
      <c r="C8" s="69"/>
      <c r="D8" s="82"/>
      <c r="E8" s="70"/>
      <c r="F8" s="77"/>
      <c r="G8" s="94"/>
      <c r="H8" s="78"/>
      <c r="I8" s="98"/>
      <c r="J8" s="59"/>
      <c r="K8" s="101"/>
      <c r="L8" s="60"/>
      <c r="M8" s="101"/>
      <c r="N8" s="60"/>
      <c r="O8" s="101"/>
      <c r="P8" s="60"/>
      <c r="Q8" s="101"/>
    </row>
    <row r="9" spans="1:17" s="2" customFormat="1" ht="11.25" x14ac:dyDescent="0.2">
      <c r="A9" s="67"/>
      <c r="B9" s="68"/>
      <c r="C9" s="69"/>
      <c r="D9" s="82"/>
      <c r="E9" s="70"/>
      <c r="F9" s="77"/>
      <c r="G9" s="94"/>
      <c r="H9" s="78"/>
      <c r="I9" s="98"/>
      <c r="J9" s="59"/>
      <c r="K9" s="101"/>
      <c r="L9" s="60"/>
      <c r="M9" s="101"/>
      <c r="N9" s="60"/>
      <c r="O9" s="101"/>
      <c r="P9" s="60"/>
      <c r="Q9" s="101"/>
    </row>
    <row r="10" spans="1:17" s="2" customFormat="1" ht="11.25" x14ac:dyDescent="0.2">
      <c r="A10" s="67"/>
      <c r="B10" s="85"/>
      <c r="C10" s="69"/>
      <c r="D10" s="82"/>
      <c r="E10" s="70"/>
      <c r="F10" s="77"/>
      <c r="G10" s="94"/>
      <c r="H10" s="78"/>
      <c r="I10" s="98"/>
      <c r="J10" s="59"/>
      <c r="K10" s="101"/>
      <c r="L10" s="60"/>
      <c r="M10" s="101"/>
      <c r="N10" s="60"/>
      <c r="O10" s="101"/>
      <c r="P10" s="60"/>
      <c r="Q10" s="101"/>
    </row>
    <row r="11" spans="1:17" s="2" customFormat="1" ht="11.25" x14ac:dyDescent="0.2">
      <c r="A11" s="67"/>
      <c r="B11" s="68"/>
      <c r="C11" s="69"/>
      <c r="D11" s="82"/>
      <c r="E11" s="70"/>
      <c r="F11" s="77"/>
      <c r="G11" s="94"/>
      <c r="H11" s="78"/>
      <c r="I11" s="98"/>
      <c r="J11" s="59"/>
      <c r="K11" s="101"/>
      <c r="L11" s="60"/>
      <c r="M11" s="101"/>
      <c r="N11" s="60"/>
      <c r="O11" s="101"/>
      <c r="P11" s="60"/>
      <c r="Q11" s="101"/>
    </row>
    <row r="12" spans="1:17" s="2" customFormat="1" ht="11.25" x14ac:dyDescent="0.2">
      <c r="A12" s="67"/>
      <c r="B12" s="68"/>
      <c r="C12" s="69"/>
      <c r="D12" s="82"/>
      <c r="E12" s="70"/>
      <c r="F12" s="77"/>
      <c r="G12" s="94"/>
      <c r="H12" s="78"/>
      <c r="I12" s="98"/>
      <c r="J12" s="59"/>
      <c r="K12" s="101"/>
      <c r="L12" s="60"/>
      <c r="M12" s="101"/>
      <c r="N12" s="60"/>
      <c r="O12" s="101"/>
      <c r="P12" s="60"/>
      <c r="Q12" s="101"/>
    </row>
    <row r="13" spans="1:17" s="2" customFormat="1" ht="11.25" x14ac:dyDescent="0.2">
      <c r="A13" s="67"/>
      <c r="B13" s="68"/>
      <c r="C13" s="69"/>
      <c r="D13" s="82"/>
      <c r="E13" s="70"/>
      <c r="F13" s="77"/>
      <c r="G13" s="94"/>
      <c r="H13" s="78"/>
      <c r="I13" s="98"/>
      <c r="J13" s="59"/>
      <c r="K13" s="101"/>
      <c r="L13" s="60"/>
      <c r="M13" s="101"/>
      <c r="N13" s="60"/>
      <c r="O13" s="101"/>
      <c r="P13" s="60"/>
      <c r="Q13" s="101"/>
    </row>
    <row r="14" spans="1:17" s="2" customFormat="1" ht="11.25" x14ac:dyDescent="0.2">
      <c r="A14" s="67"/>
      <c r="B14" s="68"/>
      <c r="C14" s="69"/>
      <c r="D14" s="82"/>
      <c r="E14" s="70"/>
      <c r="F14" s="77"/>
      <c r="G14" s="94"/>
      <c r="H14" s="78"/>
      <c r="I14" s="98"/>
      <c r="J14" s="59"/>
      <c r="K14" s="101"/>
      <c r="L14" s="60"/>
      <c r="M14" s="101"/>
      <c r="N14" s="60"/>
      <c r="O14" s="101"/>
      <c r="P14" s="60"/>
      <c r="Q14" s="101"/>
    </row>
    <row r="15" spans="1:17" s="2" customFormat="1" ht="11.25" x14ac:dyDescent="0.2">
      <c r="A15" s="67"/>
      <c r="B15" s="68"/>
      <c r="C15" s="69"/>
      <c r="D15" s="82"/>
      <c r="E15" s="70"/>
      <c r="F15" s="77"/>
      <c r="G15" s="94"/>
      <c r="H15" s="78"/>
      <c r="I15" s="98"/>
      <c r="J15" s="59"/>
      <c r="K15" s="101"/>
      <c r="L15" s="60"/>
      <c r="M15" s="101"/>
      <c r="N15" s="60"/>
      <c r="O15" s="101"/>
      <c r="P15" s="60"/>
      <c r="Q15" s="101"/>
    </row>
    <row r="16" spans="1:17" s="2" customFormat="1" ht="11.25" x14ac:dyDescent="0.2">
      <c r="A16" s="67"/>
      <c r="B16" s="68"/>
      <c r="C16" s="69"/>
      <c r="D16" s="82"/>
      <c r="E16" s="70"/>
      <c r="F16" s="77"/>
      <c r="G16" s="94"/>
      <c r="H16" s="78"/>
      <c r="I16" s="98"/>
      <c r="J16" s="59"/>
      <c r="K16" s="101"/>
      <c r="L16" s="60"/>
      <c r="M16" s="101"/>
      <c r="N16" s="60"/>
      <c r="O16" s="101"/>
      <c r="P16" s="60"/>
      <c r="Q16" s="101"/>
    </row>
    <row r="17" spans="1:17" s="2" customFormat="1" ht="11.25" x14ac:dyDescent="0.2">
      <c r="A17" s="67"/>
      <c r="B17" s="68"/>
      <c r="C17" s="69"/>
      <c r="D17" s="82"/>
      <c r="E17" s="70"/>
      <c r="F17" s="77"/>
      <c r="G17" s="94"/>
      <c r="H17" s="78"/>
      <c r="I17" s="98"/>
      <c r="J17" s="59"/>
      <c r="K17" s="101"/>
      <c r="L17" s="60"/>
      <c r="M17" s="101"/>
      <c r="N17" s="60"/>
      <c r="O17" s="101"/>
      <c r="P17" s="60"/>
      <c r="Q17" s="101"/>
    </row>
    <row r="18" spans="1:17" s="2" customFormat="1" ht="11.25" x14ac:dyDescent="0.2">
      <c r="A18" s="67"/>
      <c r="B18" s="68"/>
      <c r="C18" s="69"/>
      <c r="D18" s="82"/>
      <c r="E18" s="70"/>
      <c r="F18" s="77"/>
      <c r="G18" s="94"/>
      <c r="H18" s="78"/>
      <c r="I18" s="98"/>
      <c r="J18" s="59"/>
      <c r="K18" s="101"/>
      <c r="L18" s="60"/>
      <c r="M18" s="101"/>
      <c r="N18" s="60"/>
      <c r="O18" s="101"/>
      <c r="P18" s="60"/>
      <c r="Q18" s="101"/>
    </row>
    <row r="19" spans="1:17" s="2" customFormat="1" ht="11.25" x14ac:dyDescent="0.2">
      <c r="A19" s="67"/>
      <c r="B19" s="68"/>
      <c r="C19" s="69"/>
      <c r="D19" s="82"/>
      <c r="E19" s="70"/>
      <c r="F19" s="77"/>
      <c r="G19" s="94"/>
      <c r="H19" s="78"/>
      <c r="I19" s="98"/>
      <c r="J19" s="59"/>
      <c r="K19" s="101"/>
      <c r="L19" s="60"/>
      <c r="M19" s="101"/>
      <c r="N19" s="60"/>
      <c r="O19" s="101"/>
      <c r="P19" s="60"/>
      <c r="Q19" s="101"/>
    </row>
    <row r="20" spans="1:17" s="2" customFormat="1" ht="11.25" x14ac:dyDescent="0.2">
      <c r="A20" s="67"/>
      <c r="B20" s="68"/>
      <c r="C20" s="69"/>
      <c r="D20" s="82"/>
      <c r="E20" s="70"/>
      <c r="F20" s="77"/>
      <c r="G20" s="94"/>
      <c r="H20" s="78"/>
      <c r="I20" s="98"/>
      <c r="J20" s="59"/>
      <c r="K20" s="101"/>
      <c r="L20" s="60"/>
      <c r="M20" s="101"/>
      <c r="N20" s="60"/>
      <c r="O20" s="101"/>
      <c r="P20" s="60"/>
      <c r="Q20" s="101"/>
    </row>
    <row r="21" spans="1:17" s="2" customFormat="1" ht="11.25" x14ac:dyDescent="0.2">
      <c r="A21" s="67"/>
      <c r="B21" s="68"/>
      <c r="C21" s="69"/>
      <c r="D21" s="82"/>
      <c r="E21" s="70"/>
      <c r="F21" s="77"/>
      <c r="G21" s="94"/>
      <c r="H21" s="78"/>
      <c r="I21" s="98"/>
      <c r="J21" s="59"/>
      <c r="K21" s="101"/>
      <c r="L21" s="60"/>
      <c r="M21" s="101"/>
      <c r="N21" s="60"/>
      <c r="O21" s="101"/>
      <c r="P21" s="60"/>
      <c r="Q21" s="101"/>
    </row>
    <row r="22" spans="1:17" s="2" customFormat="1" ht="11.25" x14ac:dyDescent="0.2">
      <c r="A22" s="67"/>
      <c r="B22" s="68"/>
      <c r="C22" s="69"/>
      <c r="D22" s="82"/>
      <c r="E22" s="70"/>
      <c r="F22" s="77"/>
      <c r="G22" s="94"/>
      <c r="H22" s="78"/>
      <c r="I22" s="98"/>
      <c r="J22" s="59"/>
      <c r="K22" s="101"/>
      <c r="L22" s="60"/>
      <c r="M22" s="101"/>
      <c r="N22" s="60"/>
      <c r="O22" s="101"/>
      <c r="P22" s="60"/>
      <c r="Q22" s="101"/>
    </row>
    <row r="23" spans="1:17" s="2" customFormat="1" ht="11.25" x14ac:dyDescent="0.2">
      <c r="A23" s="67"/>
      <c r="B23" s="68"/>
      <c r="C23" s="69"/>
      <c r="D23" s="82"/>
      <c r="E23" s="70"/>
      <c r="F23" s="77"/>
      <c r="G23" s="94"/>
      <c r="H23" s="78"/>
      <c r="I23" s="98"/>
      <c r="J23" s="59"/>
      <c r="K23" s="101"/>
      <c r="L23" s="60"/>
      <c r="M23" s="101"/>
      <c r="N23" s="60"/>
      <c r="O23" s="101"/>
      <c r="P23" s="60"/>
      <c r="Q23" s="101"/>
    </row>
    <row r="24" spans="1:17" s="2" customFormat="1" ht="11.25" x14ac:dyDescent="0.2">
      <c r="A24" s="67"/>
      <c r="B24" s="68"/>
      <c r="C24" s="69"/>
      <c r="D24" s="82"/>
      <c r="E24" s="70"/>
      <c r="F24" s="77"/>
      <c r="G24" s="94"/>
      <c r="H24" s="78"/>
      <c r="I24" s="98"/>
      <c r="J24" s="59"/>
      <c r="K24" s="101"/>
      <c r="L24" s="60"/>
      <c r="M24" s="101"/>
      <c r="N24" s="60"/>
      <c r="O24" s="101"/>
      <c r="P24" s="60"/>
      <c r="Q24" s="101"/>
    </row>
    <row r="25" spans="1:17" s="2" customFormat="1" ht="11.25" x14ac:dyDescent="0.2">
      <c r="A25" s="67"/>
      <c r="B25" s="68"/>
      <c r="C25" s="69"/>
      <c r="D25" s="82"/>
      <c r="E25" s="70"/>
      <c r="F25" s="77"/>
      <c r="G25" s="94"/>
      <c r="H25" s="78"/>
      <c r="I25" s="98"/>
      <c r="J25" s="59"/>
      <c r="K25" s="101"/>
      <c r="L25" s="60"/>
      <c r="M25" s="101"/>
      <c r="N25" s="60"/>
      <c r="O25" s="101"/>
      <c r="P25" s="60"/>
      <c r="Q25" s="101"/>
    </row>
    <row r="26" spans="1:17" s="2" customFormat="1" ht="11.25" x14ac:dyDescent="0.2">
      <c r="A26" s="67"/>
      <c r="B26" s="68"/>
      <c r="C26" s="69"/>
      <c r="D26" s="82"/>
      <c r="E26" s="70"/>
      <c r="F26" s="77"/>
      <c r="G26" s="94"/>
      <c r="H26" s="78"/>
      <c r="I26" s="98"/>
      <c r="J26" s="59"/>
      <c r="K26" s="101"/>
      <c r="L26" s="60"/>
      <c r="M26" s="101"/>
      <c r="N26" s="60"/>
      <c r="O26" s="101"/>
      <c r="P26" s="60"/>
      <c r="Q26" s="101"/>
    </row>
    <row r="27" spans="1:17" s="2" customFormat="1" ht="11.25" x14ac:dyDescent="0.2">
      <c r="A27" s="67"/>
      <c r="B27" s="68"/>
      <c r="C27" s="69"/>
      <c r="D27" s="82"/>
      <c r="E27" s="70"/>
      <c r="F27" s="77"/>
      <c r="G27" s="94"/>
      <c r="H27" s="78"/>
      <c r="I27" s="98"/>
      <c r="J27" s="59"/>
      <c r="K27" s="101"/>
      <c r="L27" s="60"/>
      <c r="M27" s="101"/>
      <c r="N27" s="60"/>
      <c r="O27" s="101"/>
      <c r="P27" s="60"/>
      <c r="Q27" s="101"/>
    </row>
    <row r="28" spans="1:17" s="2" customFormat="1" ht="11.25" x14ac:dyDescent="0.2">
      <c r="A28" s="67"/>
      <c r="B28" s="68"/>
      <c r="C28" s="69"/>
      <c r="D28" s="82"/>
      <c r="E28" s="70"/>
      <c r="F28" s="77"/>
      <c r="G28" s="94"/>
      <c r="H28" s="78"/>
      <c r="I28" s="98"/>
      <c r="J28" s="59"/>
      <c r="K28" s="101"/>
      <c r="L28" s="60"/>
      <c r="M28" s="101"/>
      <c r="N28" s="60"/>
      <c r="O28" s="101"/>
      <c r="P28" s="60"/>
      <c r="Q28" s="101"/>
    </row>
    <row r="29" spans="1:17" s="2" customFormat="1" ht="11.25" x14ac:dyDescent="0.2">
      <c r="A29" s="67"/>
      <c r="B29" s="68"/>
      <c r="C29" s="69"/>
      <c r="D29" s="82"/>
      <c r="E29" s="70"/>
      <c r="F29" s="77"/>
      <c r="G29" s="94"/>
      <c r="H29" s="78"/>
      <c r="I29" s="98"/>
      <c r="J29" s="59"/>
      <c r="K29" s="101"/>
      <c r="L29" s="60"/>
      <c r="M29" s="101"/>
      <c r="N29" s="60"/>
      <c r="O29" s="101"/>
      <c r="P29" s="60"/>
      <c r="Q29" s="101"/>
    </row>
    <row r="30" spans="1:17" s="2" customFormat="1" ht="11.25" x14ac:dyDescent="0.2">
      <c r="A30" s="67"/>
      <c r="B30" s="68"/>
      <c r="C30" s="69"/>
      <c r="D30" s="82"/>
      <c r="E30" s="70"/>
      <c r="F30" s="77"/>
      <c r="G30" s="94"/>
      <c r="H30" s="78"/>
      <c r="I30" s="98"/>
      <c r="J30" s="59"/>
      <c r="K30" s="101"/>
      <c r="L30" s="60"/>
      <c r="M30" s="101"/>
      <c r="N30" s="60"/>
      <c r="O30" s="101"/>
      <c r="P30" s="60"/>
      <c r="Q30" s="101"/>
    </row>
    <row r="31" spans="1:17" s="2" customFormat="1" ht="11.25" x14ac:dyDescent="0.2">
      <c r="A31" s="67"/>
      <c r="B31" s="68"/>
      <c r="C31" s="69"/>
      <c r="D31" s="82"/>
      <c r="E31" s="70"/>
      <c r="F31" s="77"/>
      <c r="G31" s="94"/>
      <c r="H31" s="78"/>
      <c r="I31" s="98"/>
      <c r="J31" s="59"/>
      <c r="K31" s="101"/>
      <c r="L31" s="60"/>
      <c r="M31" s="101"/>
      <c r="N31" s="60"/>
      <c r="O31" s="101"/>
      <c r="P31" s="60"/>
      <c r="Q31" s="101"/>
    </row>
    <row r="32" spans="1:17" s="2" customFormat="1" ht="11.25" x14ac:dyDescent="0.2">
      <c r="A32" s="67"/>
      <c r="B32" s="68"/>
      <c r="C32" s="69"/>
      <c r="D32" s="82"/>
      <c r="E32" s="70"/>
      <c r="F32" s="77"/>
      <c r="G32" s="94"/>
      <c r="H32" s="78"/>
      <c r="I32" s="98"/>
      <c r="J32" s="59"/>
      <c r="K32" s="101"/>
      <c r="L32" s="60"/>
      <c r="M32" s="101"/>
      <c r="N32" s="60"/>
      <c r="O32" s="101"/>
      <c r="P32" s="60"/>
      <c r="Q32" s="101"/>
    </row>
    <row r="33" spans="1:17" s="2" customFormat="1" ht="12" thickBot="1" x14ac:dyDescent="0.25">
      <c r="A33" s="71"/>
      <c r="B33" s="72"/>
      <c r="C33" s="73"/>
      <c r="D33" s="83"/>
      <c r="E33" s="74"/>
      <c r="F33" s="79"/>
      <c r="G33" s="95"/>
      <c r="H33" s="80"/>
      <c r="I33" s="99"/>
      <c r="J33" s="61"/>
      <c r="K33" s="102"/>
      <c r="L33" s="62"/>
      <c r="M33" s="102"/>
      <c r="N33" s="62"/>
      <c r="O33" s="102"/>
      <c r="P33" s="62"/>
      <c r="Q33" s="102"/>
    </row>
    <row r="34" spans="1:17" s="13" customFormat="1" ht="12.75" customHeight="1" x14ac:dyDescent="0.2">
      <c r="A34" s="19"/>
      <c r="B34" s="20" t="s">
        <v>7</v>
      </c>
      <c r="C34" s="53"/>
      <c r="D34" s="19"/>
      <c r="E34" s="34"/>
      <c r="F34" s="33">
        <f>SUBTOTAL(9,F5:F33)</f>
        <v>0</v>
      </c>
      <c r="G34" s="96">
        <f t="shared" ref="G34:Q34" si="0">SUBTOTAL(9,G5:G33)</f>
        <v>0</v>
      </c>
      <c r="H34" s="33">
        <f t="shared" si="0"/>
        <v>0</v>
      </c>
      <c r="I34" s="96">
        <f t="shared" si="0"/>
        <v>0</v>
      </c>
      <c r="J34" s="33">
        <f t="shared" si="0"/>
        <v>0</v>
      </c>
      <c r="K34" s="96">
        <f t="shared" si="0"/>
        <v>0</v>
      </c>
      <c r="L34" s="33">
        <f t="shared" si="0"/>
        <v>0</v>
      </c>
      <c r="M34" s="96">
        <f t="shared" si="0"/>
        <v>0</v>
      </c>
      <c r="N34" s="33">
        <f t="shared" si="0"/>
        <v>0</v>
      </c>
      <c r="O34" s="96">
        <f t="shared" si="0"/>
        <v>0</v>
      </c>
      <c r="P34" s="33">
        <f t="shared" si="0"/>
        <v>0</v>
      </c>
      <c r="Q34" s="96">
        <f t="shared" si="0"/>
        <v>0</v>
      </c>
    </row>
    <row r="35" spans="1:17" s="13" customFormat="1" ht="13.9" customHeight="1" thickBot="1" x14ac:dyDescent="0.25">
      <c r="A35" s="19"/>
      <c r="B35" s="20"/>
      <c r="C35" s="53"/>
      <c r="D35" s="19"/>
      <c r="E35" s="21"/>
      <c r="F35" s="112" t="s">
        <v>0</v>
      </c>
      <c r="G35" s="112"/>
      <c r="H35" s="112" t="s">
        <v>13</v>
      </c>
      <c r="I35" s="112"/>
      <c r="J35" s="22"/>
      <c r="K35" s="22"/>
      <c r="L35" s="22"/>
      <c r="M35" s="22"/>
      <c r="N35" s="22"/>
      <c r="O35" s="22"/>
      <c r="P35" s="22"/>
      <c r="Q35" s="22"/>
    </row>
    <row r="36" spans="1:17" s="14" customFormat="1" ht="21.6" customHeight="1" thickBot="1" x14ac:dyDescent="0.25">
      <c r="A36" s="19"/>
      <c r="B36" s="20" t="s">
        <v>80</v>
      </c>
      <c r="C36" s="53"/>
      <c r="D36" s="19"/>
      <c r="E36" s="22"/>
      <c r="F36" s="110">
        <f>F2+F34-G34</f>
        <v>0</v>
      </c>
      <c r="G36" s="111"/>
      <c r="H36" s="110">
        <f>H2+H34-I34</f>
        <v>0</v>
      </c>
      <c r="I36" s="111"/>
      <c r="J36" s="25"/>
      <c r="K36" s="105"/>
      <c r="L36" s="105"/>
      <c r="M36" s="105"/>
      <c r="N36" s="105"/>
      <c r="O36" s="105"/>
      <c r="P36" s="105"/>
      <c r="Q36" s="105"/>
    </row>
    <row r="37" spans="1:17" ht="13.5" thickBot="1" x14ac:dyDescent="0.25">
      <c r="A37" s="23"/>
      <c r="B37" s="18"/>
      <c r="C37" s="54"/>
      <c r="D37" s="23"/>
      <c r="E37" s="24"/>
      <c r="F37" s="27"/>
      <c r="G37" s="27"/>
      <c r="H37" s="27"/>
      <c r="I37" s="27"/>
      <c r="J37" s="26"/>
      <c r="K37" s="106"/>
      <c r="L37" s="106"/>
      <c r="M37" s="106"/>
      <c r="N37" s="106"/>
      <c r="O37" s="106"/>
      <c r="P37" s="26"/>
      <c r="Q37" s="26"/>
    </row>
    <row r="38" spans="1:17" s="31" customFormat="1" ht="21.6" customHeight="1" thickBot="1" x14ac:dyDescent="0.25">
      <c r="A38" s="28"/>
      <c r="B38" s="32" t="s">
        <v>7</v>
      </c>
      <c r="C38" s="55"/>
      <c r="D38" s="28"/>
      <c r="E38" s="29"/>
      <c r="F38" s="107">
        <f>SUM(F36:I36)</f>
        <v>0</v>
      </c>
      <c r="G38" s="108"/>
      <c r="H38" s="108"/>
      <c r="I38" s="109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23"/>
      <c r="B39" s="18"/>
      <c r="C39" s="54"/>
      <c r="D39" s="23"/>
      <c r="E39" s="24"/>
      <c r="F39" s="27"/>
      <c r="G39" s="27"/>
      <c r="H39" s="27"/>
      <c r="I39" s="27"/>
      <c r="J39" s="26"/>
      <c r="K39" s="26"/>
      <c r="L39" s="26"/>
      <c r="M39" s="26"/>
      <c r="N39" s="26"/>
      <c r="O39" s="26"/>
      <c r="P39" s="26"/>
      <c r="Q39" s="26"/>
    </row>
  </sheetData>
  <autoFilter ref="D4:D33" xr:uid="{00000000-0009-0000-0000-000000000000}"/>
  <mergeCells count="13">
    <mergeCell ref="A1:C1"/>
    <mergeCell ref="D1:K1"/>
    <mergeCell ref="L1:N1"/>
    <mergeCell ref="A2:E2"/>
    <mergeCell ref="A3:E3"/>
    <mergeCell ref="O1:P1"/>
    <mergeCell ref="K36:Q36"/>
    <mergeCell ref="K37:O37"/>
    <mergeCell ref="F38:I38"/>
    <mergeCell ref="F36:G36"/>
    <mergeCell ref="H36:I36"/>
    <mergeCell ref="F35:G35"/>
    <mergeCell ref="H35:I35"/>
  </mergeCells>
  <phoneticPr fontId="0" type="noConversion"/>
  <printOptions gridLines="1"/>
  <pageMargins left="0.25" right="0.25" top="0.75" bottom="0.75" header="0.3" footer="0.3"/>
  <pageSetup paperSize="9" orientation="landscape" horizontalDpi="4294967292" verticalDpi="300" r:id="rId1"/>
  <headerFooter alignWithMargins="0">
    <oddFooter>&amp;RBlatt: 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U43"/>
  <sheetViews>
    <sheetView showGridLines="0" zoomScale="97" workbookViewId="0">
      <pane ySplit="4" topLeftCell="A5" activePane="bottomLeft" state="frozen"/>
      <selection activeCell="E20" sqref="E20"/>
      <selection pane="bottomLeft" activeCell="A24" sqref="A24"/>
    </sheetView>
  </sheetViews>
  <sheetFormatPr baseColWidth="10" defaultColWidth="11.5703125" defaultRowHeight="12.75" x14ac:dyDescent="0.2"/>
  <cols>
    <col min="1" max="1" width="8.7109375" style="4" customWidth="1"/>
    <col min="2" max="2" width="27" style="5" customWidth="1"/>
    <col min="3" max="3" width="5.7109375" style="56" customWidth="1"/>
    <col min="4" max="4" width="5.7109375" style="4" customWidth="1"/>
    <col min="5" max="5" width="9.140625" style="6" customWidth="1"/>
    <col min="6" max="9" width="8.7109375" style="7" customWidth="1"/>
    <col min="10" max="17" width="8.7109375" style="8" customWidth="1"/>
    <col min="18" max="18" width="3.140625" style="5" customWidth="1"/>
    <col min="19" max="19" width="11.5703125" style="5" customWidth="1"/>
    <col min="20" max="20" width="22.7109375" style="5" customWidth="1"/>
    <col min="21" max="16384" width="11.5703125" style="5"/>
  </cols>
  <sheetData>
    <row r="1" spans="1:21" ht="21.75" customHeight="1" thickBot="1" x14ac:dyDescent="0.25">
      <c r="A1" s="113" t="s">
        <v>17</v>
      </c>
      <c r="B1" s="113"/>
      <c r="C1" s="113"/>
      <c r="D1" s="114"/>
      <c r="E1" s="115"/>
      <c r="F1" s="115"/>
      <c r="G1" s="115"/>
      <c r="H1" s="115"/>
      <c r="I1" s="115"/>
      <c r="J1" s="115"/>
      <c r="K1" s="116"/>
      <c r="L1" s="117" t="s">
        <v>20</v>
      </c>
      <c r="M1" s="117"/>
      <c r="N1" s="117"/>
      <c r="O1" s="103"/>
      <c r="P1" s="104"/>
      <c r="Q1" s="51"/>
      <c r="S1" s="120" t="s">
        <v>41</v>
      </c>
      <c r="T1" s="120"/>
    </row>
    <row r="2" spans="1:21" s="1" customFormat="1" ht="15.6" customHeight="1" thickBot="1" x14ac:dyDescent="0.25">
      <c r="A2" s="118" t="s">
        <v>18</v>
      </c>
      <c r="B2" s="118"/>
      <c r="C2" s="118"/>
      <c r="D2" s="118"/>
      <c r="E2" s="118"/>
      <c r="F2" s="47">
        <v>1578.23</v>
      </c>
      <c r="G2" s="48"/>
      <c r="H2" s="49">
        <v>45.5</v>
      </c>
      <c r="I2" s="50" t="s">
        <v>6</v>
      </c>
      <c r="J2" s="15" t="s">
        <v>6</v>
      </c>
      <c r="K2" s="15" t="s">
        <v>6</v>
      </c>
      <c r="L2" s="16" t="s">
        <v>6</v>
      </c>
      <c r="M2" s="15" t="s">
        <v>6</v>
      </c>
      <c r="N2" s="16" t="s">
        <v>6</v>
      </c>
      <c r="O2" s="15" t="s">
        <v>6</v>
      </c>
      <c r="P2" s="16" t="s">
        <v>6</v>
      </c>
      <c r="Q2" s="17" t="s">
        <v>6</v>
      </c>
      <c r="S2" s="120"/>
      <c r="T2" s="120"/>
    </row>
    <row r="3" spans="1:21" s="1" customFormat="1" ht="19.5" customHeight="1" x14ac:dyDescent="0.2">
      <c r="A3" s="119" t="s">
        <v>12</v>
      </c>
      <c r="B3" s="119"/>
      <c r="C3" s="119"/>
      <c r="D3" s="119"/>
      <c r="E3" s="119"/>
      <c r="F3" s="9" t="s">
        <v>0</v>
      </c>
      <c r="G3" s="12"/>
      <c r="H3" s="10" t="s">
        <v>15</v>
      </c>
      <c r="I3" s="11"/>
      <c r="J3" s="35" t="s">
        <v>8</v>
      </c>
      <c r="K3" s="36"/>
      <c r="L3" s="37" t="s">
        <v>9</v>
      </c>
      <c r="M3" s="36"/>
      <c r="N3" s="37" t="s">
        <v>10</v>
      </c>
      <c r="O3" s="36"/>
      <c r="P3" s="37" t="s">
        <v>11</v>
      </c>
      <c r="Q3" s="36"/>
    </row>
    <row r="4" spans="1:21" s="3" customFormat="1" ht="13.5" thickBot="1" x14ac:dyDescent="0.25">
      <c r="A4" s="38" t="s">
        <v>1</v>
      </c>
      <c r="B4" s="39" t="s">
        <v>2</v>
      </c>
      <c r="C4" s="52" t="s">
        <v>16</v>
      </c>
      <c r="D4" s="38" t="s">
        <v>19</v>
      </c>
      <c r="E4" s="40" t="s">
        <v>3</v>
      </c>
      <c r="F4" s="41" t="s">
        <v>4</v>
      </c>
      <c r="G4" s="42" t="s">
        <v>5</v>
      </c>
      <c r="H4" s="40" t="s">
        <v>4</v>
      </c>
      <c r="I4" s="43" t="s">
        <v>5</v>
      </c>
      <c r="J4" s="44" t="s">
        <v>4</v>
      </c>
      <c r="K4" s="44" t="s">
        <v>5</v>
      </c>
      <c r="L4" s="45" t="s">
        <v>4</v>
      </c>
      <c r="M4" s="44" t="s">
        <v>5</v>
      </c>
      <c r="N4" s="45" t="s">
        <v>4</v>
      </c>
      <c r="O4" s="44" t="s">
        <v>5</v>
      </c>
      <c r="P4" s="45" t="s">
        <v>4</v>
      </c>
      <c r="Q4" s="46" t="s">
        <v>5</v>
      </c>
    </row>
    <row r="5" spans="1:21" s="2" customFormat="1" x14ac:dyDescent="0.2">
      <c r="A5" s="63" t="s">
        <v>24</v>
      </c>
      <c r="B5" s="64" t="s">
        <v>14</v>
      </c>
      <c r="C5" s="65">
        <v>1</v>
      </c>
      <c r="D5" s="81" t="s">
        <v>21</v>
      </c>
      <c r="E5" s="66">
        <v>80</v>
      </c>
      <c r="F5" s="75">
        <v>80</v>
      </c>
      <c r="G5" s="93"/>
      <c r="H5" s="76"/>
      <c r="I5" s="97"/>
      <c r="J5" s="57">
        <v>80</v>
      </c>
      <c r="K5" s="100"/>
      <c r="L5" s="58"/>
      <c r="M5" s="100"/>
      <c r="N5" s="58"/>
      <c r="O5" s="100"/>
      <c r="P5" s="58"/>
      <c r="Q5" s="100"/>
      <c r="S5" s="3"/>
      <c r="T5" s="3"/>
      <c r="U5" s="3"/>
    </row>
    <row r="6" spans="1:21" s="2" customFormat="1" x14ac:dyDescent="0.2">
      <c r="A6" s="67" t="s">
        <v>25</v>
      </c>
      <c r="B6" s="68" t="s">
        <v>22</v>
      </c>
      <c r="C6" s="69">
        <v>2</v>
      </c>
      <c r="D6" s="82" t="s">
        <v>23</v>
      </c>
      <c r="E6" s="70">
        <v>120</v>
      </c>
      <c r="F6" s="77"/>
      <c r="G6" s="94"/>
      <c r="H6" s="78"/>
      <c r="I6" s="98">
        <v>120</v>
      </c>
      <c r="J6" s="59"/>
      <c r="K6" s="101">
        <v>120</v>
      </c>
      <c r="L6" s="60"/>
      <c r="M6" s="101"/>
      <c r="N6" s="60"/>
      <c r="O6" s="101"/>
      <c r="P6" s="60"/>
      <c r="Q6" s="101"/>
      <c r="S6" s="92" t="s">
        <v>42</v>
      </c>
      <c r="T6" s="88"/>
      <c r="U6" s="3"/>
    </row>
    <row r="7" spans="1:21" s="2" customFormat="1" x14ac:dyDescent="0.2">
      <c r="A7" s="67" t="s">
        <v>25</v>
      </c>
      <c r="B7" s="68" t="s">
        <v>26</v>
      </c>
      <c r="C7" s="69">
        <v>3</v>
      </c>
      <c r="D7" s="82" t="s">
        <v>27</v>
      </c>
      <c r="E7" s="70">
        <v>115</v>
      </c>
      <c r="F7" s="77"/>
      <c r="G7" s="94">
        <v>115</v>
      </c>
      <c r="H7" s="78"/>
      <c r="I7" s="98"/>
      <c r="J7" s="59"/>
      <c r="K7" s="101">
        <v>115</v>
      </c>
      <c r="L7" s="60"/>
      <c r="M7" s="101"/>
      <c r="N7" s="60"/>
      <c r="O7" s="101"/>
      <c r="P7" s="60"/>
      <c r="Q7" s="101"/>
      <c r="S7" s="88"/>
      <c r="T7" s="88"/>
      <c r="U7" s="3"/>
    </row>
    <row r="8" spans="1:21" s="2" customFormat="1" x14ac:dyDescent="0.2">
      <c r="A8" s="67" t="s">
        <v>28</v>
      </c>
      <c r="B8" s="68" t="s">
        <v>29</v>
      </c>
      <c r="C8" s="69">
        <v>4</v>
      </c>
      <c r="D8" s="82" t="s">
        <v>30</v>
      </c>
      <c r="E8" s="70">
        <v>400</v>
      </c>
      <c r="F8" s="77"/>
      <c r="G8" s="94"/>
      <c r="H8" s="78"/>
      <c r="I8" s="98">
        <v>400</v>
      </c>
      <c r="J8" s="59"/>
      <c r="K8" s="101"/>
      <c r="L8" s="60"/>
      <c r="M8" s="101"/>
      <c r="N8" s="60"/>
      <c r="O8" s="101">
        <v>400</v>
      </c>
      <c r="P8" s="60"/>
      <c r="Q8" s="101"/>
      <c r="S8" s="88" t="s">
        <v>1</v>
      </c>
      <c r="T8" s="89" t="s">
        <v>43</v>
      </c>
      <c r="U8" s="3"/>
    </row>
    <row r="9" spans="1:21" s="2" customFormat="1" x14ac:dyDescent="0.2">
      <c r="A9" s="67" t="s">
        <v>31</v>
      </c>
      <c r="B9" s="68" t="s">
        <v>32</v>
      </c>
      <c r="C9" s="69">
        <v>5</v>
      </c>
      <c r="D9" s="82" t="s">
        <v>33</v>
      </c>
      <c r="E9" s="70">
        <v>1245</v>
      </c>
      <c r="F9" s="77"/>
      <c r="G9" s="94"/>
      <c r="H9" s="78">
        <v>1245</v>
      </c>
      <c r="I9" s="98"/>
      <c r="J9" s="59"/>
      <c r="K9" s="101"/>
      <c r="L9" s="60"/>
      <c r="M9" s="101"/>
      <c r="N9" s="60">
        <v>1245</v>
      </c>
      <c r="O9" s="101"/>
      <c r="P9" s="60"/>
      <c r="Q9" s="101"/>
      <c r="S9" s="88"/>
      <c r="T9" s="89"/>
      <c r="U9" s="3"/>
    </row>
    <row r="10" spans="1:21" s="2" customFormat="1" x14ac:dyDescent="0.2">
      <c r="A10" s="67" t="s">
        <v>31</v>
      </c>
      <c r="B10" s="68" t="s">
        <v>34</v>
      </c>
      <c r="C10" s="69">
        <v>6</v>
      </c>
      <c r="D10" s="82" t="s">
        <v>35</v>
      </c>
      <c r="E10" s="70">
        <v>624.36</v>
      </c>
      <c r="F10" s="77"/>
      <c r="G10" s="94">
        <v>624.36</v>
      </c>
      <c r="H10" s="78"/>
      <c r="I10" s="98"/>
      <c r="J10" s="59"/>
      <c r="K10" s="101"/>
      <c r="L10" s="60"/>
      <c r="M10" s="101"/>
      <c r="N10" s="60"/>
      <c r="O10" s="101"/>
      <c r="P10" s="60"/>
      <c r="Q10" s="101">
        <v>624.36</v>
      </c>
      <c r="S10" s="88" t="s">
        <v>2</v>
      </c>
      <c r="T10" s="89" t="s">
        <v>44</v>
      </c>
      <c r="U10" s="3"/>
    </row>
    <row r="11" spans="1:21" s="2" customFormat="1" x14ac:dyDescent="0.2">
      <c r="A11" s="67" t="s">
        <v>36</v>
      </c>
      <c r="B11" s="68" t="s">
        <v>37</v>
      </c>
      <c r="C11" s="69">
        <v>7</v>
      </c>
      <c r="D11" s="82" t="s">
        <v>21</v>
      </c>
      <c r="E11" s="70">
        <v>110</v>
      </c>
      <c r="F11" s="77">
        <v>110</v>
      </c>
      <c r="G11" s="94"/>
      <c r="H11" s="78"/>
      <c r="I11" s="98"/>
      <c r="J11" s="59">
        <v>110</v>
      </c>
      <c r="K11" s="101"/>
      <c r="L11" s="60"/>
      <c r="M11" s="101"/>
      <c r="N11" s="60"/>
      <c r="O11" s="101"/>
      <c r="P11" s="60"/>
      <c r="Q11" s="101"/>
      <c r="S11" s="88"/>
      <c r="T11" s="89"/>
      <c r="U11" s="3"/>
    </row>
    <row r="12" spans="1:21" s="2" customFormat="1" x14ac:dyDescent="0.2">
      <c r="A12" s="67" t="s">
        <v>38</v>
      </c>
      <c r="B12" s="68" t="s">
        <v>39</v>
      </c>
      <c r="C12" s="69">
        <v>8</v>
      </c>
      <c r="D12" s="82" t="s">
        <v>40</v>
      </c>
      <c r="E12" s="70">
        <v>1586</v>
      </c>
      <c r="F12" s="77"/>
      <c r="G12" s="94">
        <v>1586</v>
      </c>
      <c r="H12" s="78"/>
      <c r="I12" s="98"/>
      <c r="J12" s="59"/>
      <c r="K12" s="101">
        <v>1586</v>
      </c>
      <c r="L12" s="60"/>
      <c r="M12" s="101"/>
      <c r="N12" s="60"/>
      <c r="O12" s="101"/>
      <c r="P12" s="60"/>
      <c r="Q12" s="101"/>
      <c r="S12" s="88" t="s">
        <v>16</v>
      </c>
      <c r="T12" s="89" t="s">
        <v>52</v>
      </c>
      <c r="U12" s="3"/>
    </row>
    <row r="13" spans="1:21" s="2" customFormat="1" x14ac:dyDescent="0.2">
      <c r="A13" s="67" t="s">
        <v>38</v>
      </c>
      <c r="B13" s="68" t="s">
        <v>54</v>
      </c>
      <c r="C13" s="69">
        <v>9</v>
      </c>
      <c r="D13" s="82" t="s">
        <v>21</v>
      </c>
      <c r="E13" s="70">
        <v>100</v>
      </c>
      <c r="F13" s="77">
        <v>100</v>
      </c>
      <c r="G13" s="94"/>
      <c r="H13" s="78"/>
      <c r="I13" s="98"/>
      <c r="J13" s="59">
        <v>100</v>
      </c>
      <c r="K13" s="101"/>
      <c r="L13" s="60"/>
      <c r="M13" s="101"/>
      <c r="N13" s="60"/>
      <c r="O13" s="101"/>
      <c r="P13" s="60"/>
      <c r="Q13" s="101"/>
      <c r="S13" s="88"/>
      <c r="T13" s="89" t="s">
        <v>53</v>
      </c>
      <c r="U13" s="3"/>
    </row>
    <row r="14" spans="1:21" s="2" customFormat="1" x14ac:dyDescent="0.2">
      <c r="A14" s="67" t="s">
        <v>38</v>
      </c>
      <c r="B14" s="68" t="s">
        <v>55</v>
      </c>
      <c r="C14" s="69">
        <v>10</v>
      </c>
      <c r="D14" s="82" t="s">
        <v>21</v>
      </c>
      <c r="E14" s="70">
        <v>130</v>
      </c>
      <c r="F14" s="77">
        <v>130</v>
      </c>
      <c r="G14" s="94"/>
      <c r="H14" s="78"/>
      <c r="I14" s="98"/>
      <c r="J14" s="59">
        <v>130</v>
      </c>
      <c r="K14" s="101"/>
      <c r="L14" s="60"/>
      <c r="M14" s="101"/>
      <c r="N14" s="60"/>
      <c r="O14" s="101"/>
      <c r="P14" s="60"/>
      <c r="Q14" s="101"/>
      <c r="S14" s="88"/>
      <c r="T14" s="89"/>
      <c r="U14" s="3"/>
    </row>
    <row r="15" spans="1:21" s="2" customFormat="1" x14ac:dyDescent="0.2">
      <c r="A15" s="67" t="s">
        <v>56</v>
      </c>
      <c r="B15" s="68" t="s">
        <v>34</v>
      </c>
      <c r="C15" s="69">
        <v>11</v>
      </c>
      <c r="D15" s="82" t="s">
        <v>35</v>
      </c>
      <c r="E15" s="70">
        <v>526.32000000000005</v>
      </c>
      <c r="F15" s="77"/>
      <c r="G15" s="94">
        <v>526.32000000000005</v>
      </c>
      <c r="H15" s="78"/>
      <c r="I15" s="98"/>
      <c r="J15" s="59"/>
      <c r="K15" s="101"/>
      <c r="L15" s="60"/>
      <c r="M15" s="101"/>
      <c r="N15" s="60"/>
      <c r="O15" s="101"/>
      <c r="P15" s="60"/>
      <c r="Q15" s="101">
        <v>526.32000000000005</v>
      </c>
      <c r="S15" s="88" t="s">
        <v>19</v>
      </c>
      <c r="T15" s="89" t="s">
        <v>45</v>
      </c>
      <c r="U15" s="3"/>
    </row>
    <row r="16" spans="1:21" s="2" customFormat="1" x14ac:dyDescent="0.2">
      <c r="A16" s="67" t="s">
        <v>57</v>
      </c>
      <c r="B16" s="68" t="s">
        <v>58</v>
      </c>
      <c r="C16" s="69">
        <v>12</v>
      </c>
      <c r="D16" s="82" t="s">
        <v>59</v>
      </c>
      <c r="E16" s="70">
        <v>798.65</v>
      </c>
      <c r="F16" s="77"/>
      <c r="G16" s="94">
        <v>798.65</v>
      </c>
      <c r="H16" s="78"/>
      <c r="I16" s="98"/>
      <c r="J16" s="59"/>
      <c r="K16" s="101">
        <v>798.65</v>
      </c>
      <c r="L16" s="60"/>
      <c r="M16" s="101"/>
      <c r="N16" s="60"/>
      <c r="O16" s="101"/>
      <c r="P16" s="60"/>
      <c r="Q16" s="101"/>
      <c r="S16" s="88"/>
      <c r="T16" s="89" t="s">
        <v>46</v>
      </c>
      <c r="U16" s="3"/>
    </row>
    <row r="17" spans="1:21" s="2" customFormat="1" x14ac:dyDescent="0.2">
      <c r="A17" s="67" t="s">
        <v>60</v>
      </c>
      <c r="B17" s="68" t="s">
        <v>61</v>
      </c>
      <c r="C17" s="69">
        <v>13</v>
      </c>
      <c r="D17" s="82" t="s">
        <v>21</v>
      </c>
      <c r="E17" s="70">
        <v>100</v>
      </c>
      <c r="F17" s="77"/>
      <c r="G17" s="94"/>
      <c r="H17" s="78">
        <v>100</v>
      </c>
      <c r="I17" s="98"/>
      <c r="J17" s="59">
        <v>100</v>
      </c>
      <c r="K17" s="101"/>
      <c r="L17" s="60"/>
      <c r="M17" s="101"/>
      <c r="N17" s="60"/>
      <c r="O17" s="101"/>
      <c r="P17" s="60"/>
      <c r="Q17" s="101"/>
      <c r="S17" s="88"/>
      <c r="T17" s="89" t="s">
        <v>47</v>
      </c>
      <c r="U17" s="3"/>
    </row>
    <row r="18" spans="1:21" s="2" customFormat="1" x14ac:dyDescent="0.2">
      <c r="A18" s="67" t="s">
        <v>62</v>
      </c>
      <c r="B18" s="68" t="s">
        <v>63</v>
      </c>
      <c r="C18" s="69">
        <v>14</v>
      </c>
      <c r="D18" s="82" t="s">
        <v>64</v>
      </c>
      <c r="E18" s="70">
        <v>1589.11</v>
      </c>
      <c r="F18" s="77"/>
      <c r="G18" s="94"/>
      <c r="H18" s="78">
        <v>1589.11</v>
      </c>
      <c r="I18" s="98"/>
      <c r="J18" s="59"/>
      <c r="K18" s="101"/>
      <c r="L18" s="60"/>
      <c r="M18" s="101"/>
      <c r="N18" s="60"/>
      <c r="O18" s="101"/>
      <c r="P18" s="60">
        <v>1589.11</v>
      </c>
      <c r="Q18" s="101"/>
      <c r="S18" s="88"/>
      <c r="T18" s="89" t="s">
        <v>48</v>
      </c>
      <c r="U18" s="3"/>
    </row>
    <row r="19" spans="1:21" s="2" customFormat="1" x14ac:dyDescent="0.2">
      <c r="A19" s="67" t="s">
        <v>66</v>
      </c>
      <c r="B19" s="68" t="s">
        <v>67</v>
      </c>
      <c r="C19" s="69">
        <v>15</v>
      </c>
      <c r="D19" s="82" t="s">
        <v>68</v>
      </c>
      <c r="E19" s="70">
        <v>1589.11</v>
      </c>
      <c r="F19" s="77">
        <v>1589.11</v>
      </c>
      <c r="G19" s="94"/>
      <c r="H19" s="78"/>
      <c r="I19" s="98">
        <v>1589.11</v>
      </c>
      <c r="J19" s="59"/>
      <c r="K19" s="101"/>
      <c r="L19" s="60"/>
      <c r="M19" s="101"/>
      <c r="N19" s="60"/>
      <c r="O19" s="101"/>
      <c r="P19" s="60"/>
      <c r="Q19" s="101"/>
      <c r="S19" s="88"/>
      <c r="T19" s="89"/>
      <c r="U19" s="3"/>
    </row>
    <row r="20" spans="1:21" s="2" customFormat="1" x14ac:dyDescent="0.2">
      <c r="A20" s="67" t="s">
        <v>69</v>
      </c>
      <c r="B20" s="68" t="s">
        <v>70</v>
      </c>
      <c r="C20" s="69">
        <v>16</v>
      </c>
      <c r="D20" s="82" t="s">
        <v>71</v>
      </c>
      <c r="E20" s="70">
        <v>5000</v>
      </c>
      <c r="F20" s="77">
        <v>5000</v>
      </c>
      <c r="G20" s="94"/>
      <c r="H20" s="78"/>
      <c r="I20" s="98"/>
      <c r="J20" s="59"/>
      <c r="K20" s="101"/>
      <c r="L20" s="60"/>
      <c r="M20" s="101"/>
      <c r="N20" s="60"/>
      <c r="O20" s="101"/>
      <c r="P20" s="60">
        <v>5000</v>
      </c>
      <c r="Q20" s="101"/>
      <c r="S20" s="88" t="s">
        <v>3</v>
      </c>
      <c r="T20" s="89" t="s">
        <v>49</v>
      </c>
      <c r="U20" s="3"/>
    </row>
    <row r="21" spans="1:21" s="2" customFormat="1" x14ac:dyDescent="0.2">
      <c r="A21" s="67" t="s">
        <v>72</v>
      </c>
      <c r="B21" s="68" t="s">
        <v>74</v>
      </c>
      <c r="C21" s="69">
        <v>17</v>
      </c>
      <c r="D21" s="82" t="s">
        <v>73</v>
      </c>
      <c r="E21" s="70">
        <v>460</v>
      </c>
      <c r="F21" s="77"/>
      <c r="G21" s="94">
        <v>460</v>
      </c>
      <c r="H21" s="78">
        <v>460</v>
      </c>
      <c r="I21" s="98"/>
      <c r="J21" s="59"/>
      <c r="K21" s="101"/>
      <c r="L21" s="60"/>
      <c r="M21" s="101"/>
      <c r="N21" s="60"/>
      <c r="O21" s="101"/>
      <c r="P21" s="60"/>
      <c r="Q21" s="101"/>
      <c r="S21" s="88"/>
      <c r="T21" s="89"/>
      <c r="U21" s="3"/>
    </row>
    <row r="22" spans="1:21" s="2" customFormat="1" x14ac:dyDescent="0.2">
      <c r="A22" s="67" t="s">
        <v>75</v>
      </c>
      <c r="B22" s="68" t="s">
        <v>76</v>
      </c>
      <c r="C22" s="69">
        <v>18</v>
      </c>
      <c r="D22" s="82" t="s">
        <v>73</v>
      </c>
      <c r="E22" s="70">
        <v>460</v>
      </c>
      <c r="F22" s="77"/>
      <c r="G22" s="94"/>
      <c r="H22" s="78"/>
      <c r="I22" s="98">
        <v>460</v>
      </c>
      <c r="J22" s="59"/>
      <c r="K22" s="101"/>
      <c r="L22" s="60"/>
      <c r="M22" s="101"/>
      <c r="N22" s="60"/>
      <c r="O22" s="101">
        <v>460</v>
      </c>
      <c r="P22" s="60"/>
      <c r="Q22" s="101"/>
      <c r="S22" s="88" t="s">
        <v>0</v>
      </c>
      <c r="T22" s="89" t="s">
        <v>50</v>
      </c>
      <c r="U22" s="3"/>
    </row>
    <row r="23" spans="1:21" s="2" customFormat="1" x14ac:dyDescent="0.2">
      <c r="A23" s="67" t="s">
        <v>77</v>
      </c>
      <c r="B23" s="68" t="s">
        <v>78</v>
      </c>
      <c r="C23" s="69">
        <v>19</v>
      </c>
      <c r="D23" s="82" t="s">
        <v>79</v>
      </c>
      <c r="E23" s="70">
        <v>799</v>
      </c>
      <c r="F23" s="77"/>
      <c r="G23" s="94">
        <v>799</v>
      </c>
      <c r="H23" s="78"/>
      <c r="I23" s="98"/>
      <c r="J23" s="59"/>
      <c r="K23" s="101">
        <v>799</v>
      </c>
      <c r="L23" s="60"/>
      <c r="M23" s="101"/>
      <c r="N23" s="60"/>
      <c r="O23" s="101"/>
      <c r="P23" s="60"/>
      <c r="Q23" s="101"/>
      <c r="S23" s="88"/>
      <c r="T23" s="89"/>
      <c r="U23" s="3"/>
    </row>
    <row r="24" spans="1:21" s="2" customFormat="1" x14ac:dyDescent="0.2">
      <c r="A24" s="67"/>
      <c r="B24" s="68"/>
      <c r="C24" s="69"/>
      <c r="D24" s="82"/>
      <c r="E24" s="70"/>
      <c r="F24" s="77"/>
      <c r="G24" s="94"/>
      <c r="H24" s="78"/>
      <c r="I24" s="98"/>
      <c r="J24" s="59"/>
      <c r="K24" s="101"/>
      <c r="L24" s="60"/>
      <c r="M24" s="101"/>
      <c r="N24" s="60"/>
      <c r="O24" s="101"/>
      <c r="P24" s="60"/>
      <c r="Q24" s="101"/>
      <c r="S24" s="88" t="s">
        <v>13</v>
      </c>
      <c r="T24" s="89" t="s">
        <v>51</v>
      </c>
      <c r="U24" s="3"/>
    </row>
    <row r="25" spans="1:21" s="2" customFormat="1" x14ac:dyDescent="0.2">
      <c r="A25" s="67"/>
      <c r="B25" s="68"/>
      <c r="C25" s="69"/>
      <c r="D25" s="82"/>
      <c r="E25" s="70"/>
      <c r="F25" s="77"/>
      <c r="G25" s="94"/>
      <c r="H25" s="78"/>
      <c r="I25" s="98"/>
      <c r="J25" s="59"/>
      <c r="K25" s="101"/>
      <c r="L25" s="60"/>
      <c r="M25" s="101"/>
      <c r="N25" s="60"/>
      <c r="O25" s="101"/>
      <c r="P25" s="60"/>
      <c r="Q25" s="101"/>
      <c r="S25" s="88"/>
      <c r="T25" s="89"/>
      <c r="U25" s="3"/>
    </row>
    <row r="26" spans="1:21" s="2" customFormat="1" x14ac:dyDescent="0.2">
      <c r="A26" s="67"/>
      <c r="B26" s="68"/>
      <c r="C26" s="69"/>
      <c r="D26" s="82"/>
      <c r="E26" s="70"/>
      <c r="F26" s="77"/>
      <c r="G26" s="94"/>
      <c r="H26" s="78"/>
      <c r="I26" s="98"/>
      <c r="J26" s="59"/>
      <c r="K26" s="101"/>
      <c r="L26" s="60"/>
      <c r="M26" s="101"/>
      <c r="N26" s="60"/>
      <c r="O26" s="101"/>
      <c r="P26" s="60"/>
      <c r="Q26" s="101"/>
      <c r="S26" s="121" t="s">
        <v>65</v>
      </c>
      <c r="T26" s="122"/>
      <c r="U26" s="3"/>
    </row>
    <row r="27" spans="1:21" s="2" customFormat="1" x14ac:dyDescent="0.2">
      <c r="A27" s="67"/>
      <c r="B27" s="68"/>
      <c r="C27" s="69"/>
      <c r="D27" s="82"/>
      <c r="E27" s="70"/>
      <c r="F27" s="77"/>
      <c r="G27" s="94"/>
      <c r="H27" s="78"/>
      <c r="I27" s="98"/>
      <c r="J27" s="59"/>
      <c r="K27" s="101"/>
      <c r="L27" s="60"/>
      <c r="M27" s="101"/>
      <c r="N27" s="60"/>
      <c r="O27" s="101"/>
      <c r="P27" s="60"/>
      <c r="Q27" s="101"/>
      <c r="S27" s="122"/>
      <c r="T27" s="122"/>
      <c r="U27" s="3"/>
    </row>
    <row r="28" spans="1:21" s="2" customFormat="1" ht="12.75" customHeight="1" x14ac:dyDescent="0.2">
      <c r="A28" s="67"/>
      <c r="B28" s="68"/>
      <c r="C28" s="69"/>
      <c r="D28" s="82"/>
      <c r="E28" s="70"/>
      <c r="F28" s="77"/>
      <c r="G28" s="94"/>
      <c r="H28" s="78"/>
      <c r="I28" s="98"/>
      <c r="J28" s="59"/>
      <c r="K28" s="101"/>
      <c r="L28" s="60"/>
      <c r="M28" s="101"/>
      <c r="N28" s="60"/>
      <c r="O28" s="101"/>
      <c r="P28" s="60"/>
      <c r="Q28" s="101"/>
      <c r="S28" s="122"/>
      <c r="T28" s="122"/>
      <c r="U28" s="3"/>
    </row>
    <row r="29" spans="1:21" s="2" customFormat="1" ht="12.75" customHeight="1" x14ac:dyDescent="0.2">
      <c r="A29" s="67"/>
      <c r="B29" s="68"/>
      <c r="C29" s="69"/>
      <c r="D29" s="82"/>
      <c r="E29" s="70"/>
      <c r="F29" s="77"/>
      <c r="G29" s="94"/>
      <c r="H29" s="78"/>
      <c r="I29" s="98"/>
      <c r="J29" s="59"/>
      <c r="K29" s="101"/>
      <c r="L29" s="60"/>
      <c r="M29" s="101"/>
      <c r="N29" s="60"/>
      <c r="O29" s="101"/>
      <c r="P29" s="60"/>
      <c r="Q29" s="101"/>
      <c r="S29" s="122"/>
      <c r="T29" s="122"/>
      <c r="U29" s="3"/>
    </row>
    <row r="30" spans="1:21" s="2" customFormat="1" ht="12.75" customHeight="1" x14ac:dyDescent="0.2">
      <c r="A30" s="67"/>
      <c r="B30" s="68"/>
      <c r="C30" s="69"/>
      <c r="D30" s="82"/>
      <c r="E30" s="70"/>
      <c r="F30" s="77"/>
      <c r="G30" s="94"/>
      <c r="H30" s="78"/>
      <c r="I30" s="98"/>
      <c r="J30" s="59"/>
      <c r="K30" s="101"/>
      <c r="L30" s="60"/>
      <c r="M30" s="101"/>
      <c r="N30" s="60"/>
      <c r="O30" s="101"/>
      <c r="P30" s="60"/>
      <c r="Q30" s="101"/>
      <c r="S30" s="122"/>
      <c r="T30" s="122"/>
      <c r="U30" s="3"/>
    </row>
    <row r="31" spans="1:21" s="2" customFormat="1" ht="12.75" customHeight="1" x14ac:dyDescent="0.2">
      <c r="A31" s="67"/>
      <c r="B31" s="68"/>
      <c r="C31" s="69"/>
      <c r="D31" s="82"/>
      <c r="E31" s="70"/>
      <c r="F31" s="77"/>
      <c r="G31" s="94"/>
      <c r="H31" s="78"/>
      <c r="I31" s="98"/>
      <c r="J31" s="59"/>
      <c r="K31" s="101"/>
      <c r="L31" s="60"/>
      <c r="M31" s="101"/>
      <c r="N31" s="60"/>
      <c r="O31" s="101"/>
      <c r="P31" s="60"/>
      <c r="Q31" s="101"/>
      <c r="S31" s="122"/>
      <c r="T31" s="122"/>
      <c r="U31" s="3"/>
    </row>
    <row r="32" spans="1:21" s="2" customFormat="1" x14ac:dyDescent="0.2">
      <c r="A32" s="67"/>
      <c r="B32" s="68"/>
      <c r="C32" s="69"/>
      <c r="D32" s="82"/>
      <c r="E32" s="70"/>
      <c r="F32" s="77"/>
      <c r="G32" s="94"/>
      <c r="H32" s="78"/>
      <c r="I32" s="98"/>
      <c r="J32" s="59"/>
      <c r="K32" s="101"/>
      <c r="L32" s="60"/>
      <c r="M32" s="101"/>
      <c r="N32" s="60"/>
      <c r="O32" s="101"/>
      <c r="P32" s="60"/>
      <c r="Q32" s="101"/>
      <c r="S32" s="122"/>
      <c r="T32" s="122"/>
      <c r="U32" s="3"/>
    </row>
    <row r="33" spans="1:21" s="2" customFormat="1" x14ac:dyDescent="0.2">
      <c r="A33" s="67"/>
      <c r="B33" s="68"/>
      <c r="C33" s="69"/>
      <c r="D33" s="82"/>
      <c r="E33" s="70"/>
      <c r="F33" s="77"/>
      <c r="G33" s="94"/>
      <c r="H33" s="78"/>
      <c r="I33" s="98"/>
      <c r="J33" s="59"/>
      <c r="K33" s="101"/>
      <c r="L33" s="60"/>
      <c r="M33" s="101"/>
      <c r="N33" s="60"/>
      <c r="O33" s="101"/>
      <c r="P33" s="60"/>
      <c r="Q33" s="101"/>
      <c r="S33" s="122"/>
      <c r="T33" s="122"/>
      <c r="U33" s="3"/>
    </row>
    <row r="34" spans="1:21" s="2" customFormat="1" x14ac:dyDescent="0.2">
      <c r="A34" s="67"/>
      <c r="B34" s="68"/>
      <c r="C34" s="69"/>
      <c r="D34" s="82"/>
      <c r="E34" s="70"/>
      <c r="F34" s="77"/>
      <c r="G34" s="94"/>
      <c r="H34" s="78"/>
      <c r="I34" s="98"/>
      <c r="J34" s="59"/>
      <c r="K34" s="101"/>
      <c r="L34" s="60"/>
      <c r="M34" s="101"/>
      <c r="N34" s="60"/>
      <c r="O34" s="101"/>
      <c r="P34" s="60"/>
      <c r="Q34" s="101"/>
      <c r="S34" s="88"/>
      <c r="T34" s="89"/>
      <c r="U34" s="3"/>
    </row>
    <row r="35" spans="1:21" s="2" customFormat="1" x14ac:dyDescent="0.2">
      <c r="A35" s="67"/>
      <c r="B35" s="68"/>
      <c r="C35" s="69"/>
      <c r="D35" s="82"/>
      <c r="E35" s="70"/>
      <c r="F35" s="77"/>
      <c r="G35" s="94"/>
      <c r="H35" s="78"/>
      <c r="I35" s="98"/>
      <c r="J35" s="59"/>
      <c r="K35" s="101"/>
      <c r="L35" s="60"/>
      <c r="M35" s="101"/>
      <c r="N35" s="60"/>
      <c r="O35" s="101"/>
      <c r="P35" s="60"/>
      <c r="Q35" s="101"/>
      <c r="S35" s="88"/>
      <c r="T35" s="89"/>
      <c r="U35" s="3"/>
    </row>
    <row r="36" spans="1:21" s="2" customFormat="1" x14ac:dyDescent="0.2">
      <c r="A36" s="67"/>
      <c r="B36" s="68"/>
      <c r="C36" s="69"/>
      <c r="D36" s="82"/>
      <c r="E36" s="70"/>
      <c r="F36" s="77"/>
      <c r="G36" s="94"/>
      <c r="H36" s="78"/>
      <c r="I36" s="98"/>
      <c r="J36" s="59"/>
      <c r="K36" s="101"/>
      <c r="L36" s="60"/>
      <c r="M36" s="101"/>
      <c r="N36" s="60"/>
      <c r="O36" s="101"/>
      <c r="P36" s="60"/>
      <c r="Q36" s="101"/>
      <c r="S36" s="88"/>
      <c r="T36" s="89"/>
      <c r="U36" s="3"/>
    </row>
    <row r="37" spans="1:21" s="2" customFormat="1" ht="13.5" thickBot="1" x14ac:dyDescent="0.25">
      <c r="A37" s="71"/>
      <c r="B37" s="72"/>
      <c r="C37" s="73"/>
      <c r="D37" s="83"/>
      <c r="E37" s="74"/>
      <c r="F37" s="79"/>
      <c r="G37" s="95"/>
      <c r="H37" s="80"/>
      <c r="I37" s="99"/>
      <c r="J37" s="61"/>
      <c r="K37" s="102"/>
      <c r="L37" s="62"/>
      <c r="M37" s="102"/>
      <c r="N37" s="62"/>
      <c r="O37" s="102"/>
      <c r="P37" s="62"/>
      <c r="Q37" s="102"/>
      <c r="S37" s="88"/>
      <c r="T37" s="89"/>
      <c r="U37" s="3"/>
    </row>
    <row r="38" spans="1:21" s="13" customFormat="1" ht="12.75" customHeight="1" x14ac:dyDescent="0.2">
      <c r="A38" s="19"/>
      <c r="B38" s="20" t="s">
        <v>7</v>
      </c>
      <c r="C38" s="53"/>
      <c r="D38" s="19"/>
      <c r="E38" s="34"/>
      <c r="F38" s="33">
        <f>SUBTOTAL(9,F5:F37)</f>
        <v>7009.11</v>
      </c>
      <c r="G38" s="96">
        <f t="shared" ref="G38:Q38" si="0">SUBTOTAL(9,G5:G37)</f>
        <v>4909.33</v>
      </c>
      <c r="H38" s="33">
        <f t="shared" si="0"/>
        <v>3394.1099999999997</v>
      </c>
      <c r="I38" s="96">
        <f t="shared" si="0"/>
        <v>2569.1099999999997</v>
      </c>
      <c r="J38" s="33">
        <f t="shared" si="0"/>
        <v>520</v>
      </c>
      <c r="K38" s="96">
        <f t="shared" si="0"/>
        <v>3418.65</v>
      </c>
      <c r="L38" s="33">
        <f t="shared" si="0"/>
        <v>0</v>
      </c>
      <c r="M38" s="96">
        <f t="shared" si="0"/>
        <v>0</v>
      </c>
      <c r="N38" s="33">
        <f t="shared" si="0"/>
        <v>1245</v>
      </c>
      <c r="O38" s="96">
        <f t="shared" si="0"/>
        <v>860</v>
      </c>
      <c r="P38" s="33">
        <f t="shared" si="0"/>
        <v>6589.11</v>
      </c>
      <c r="Q38" s="96">
        <f t="shared" si="0"/>
        <v>1150.68</v>
      </c>
      <c r="S38" s="88"/>
      <c r="T38" s="89"/>
      <c r="U38" s="86"/>
    </row>
    <row r="39" spans="1:21" s="13" customFormat="1" ht="13.9" customHeight="1" thickBot="1" x14ac:dyDescent="0.25">
      <c r="A39" s="19"/>
      <c r="B39" s="20"/>
      <c r="C39" s="53"/>
      <c r="D39" s="19"/>
      <c r="E39" s="21"/>
      <c r="F39" s="112" t="s">
        <v>0</v>
      </c>
      <c r="G39" s="112"/>
      <c r="H39" s="112" t="s">
        <v>13</v>
      </c>
      <c r="I39" s="112"/>
      <c r="J39" s="22"/>
      <c r="K39" s="22"/>
      <c r="L39" s="22"/>
      <c r="M39" s="22"/>
      <c r="N39" s="22"/>
      <c r="O39" s="22"/>
      <c r="P39" s="22"/>
      <c r="Q39" s="22"/>
      <c r="S39" s="90"/>
      <c r="T39" s="91"/>
      <c r="U39" s="86"/>
    </row>
    <row r="40" spans="1:21" s="14" customFormat="1" ht="21.6" customHeight="1" thickBot="1" x14ac:dyDescent="0.25">
      <c r="A40" s="19"/>
      <c r="B40" s="20" t="s">
        <v>80</v>
      </c>
      <c r="C40" s="53"/>
      <c r="D40" s="19"/>
      <c r="E40" s="22"/>
      <c r="F40" s="110">
        <f>F38-G38</f>
        <v>2099.7799999999997</v>
      </c>
      <c r="G40" s="111"/>
      <c r="H40" s="110">
        <f>H38-I38</f>
        <v>825</v>
      </c>
      <c r="I40" s="111"/>
      <c r="J40" s="25"/>
      <c r="K40" s="105"/>
      <c r="L40" s="105"/>
      <c r="M40" s="105"/>
      <c r="N40" s="105"/>
      <c r="O40" s="105"/>
      <c r="P40" s="105"/>
      <c r="Q40" s="105"/>
      <c r="S40" s="86"/>
      <c r="T40" s="86"/>
      <c r="U40" s="87"/>
    </row>
    <row r="41" spans="1:21" ht="13.5" thickBot="1" x14ac:dyDescent="0.25">
      <c r="A41" s="23"/>
      <c r="B41" s="18"/>
      <c r="C41" s="54"/>
      <c r="D41" s="23"/>
      <c r="E41" s="24"/>
      <c r="F41" s="27"/>
      <c r="G41" s="27"/>
      <c r="H41" s="27"/>
      <c r="I41" s="27"/>
      <c r="J41" s="26"/>
      <c r="K41" s="106"/>
      <c r="L41" s="106"/>
      <c r="M41" s="106"/>
      <c r="N41" s="106"/>
      <c r="O41" s="106"/>
      <c r="P41" s="26"/>
      <c r="Q41" s="26"/>
      <c r="S41" s="87"/>
      <c r="T41" s="87"/>
    </row>
    <row r="42" spans="1:21" s="31" customFormat="1" ht="21.6" customHeight="1" thickBot="1" x14ac:dyDescent="0.25">
      <c r="A42" s="28"/>
      <c r="B42" s="32" t="s">
        <v>7</v>
      </c>
      <c r="C42" s="55"/>
      <c r="D42" s="28"/>
      <c r="E42" s="29"/>
      <c r="F42" s="107">
        <f>SUM(F40:I40)</f>
        <v>2924.7799999999997</v>
      </c>
      <c r="G42" s="108"/>
      <c r="H42" s="108"/>
      <c r="I42" s="109"/>
      <c r="J42" s="30"/>
      <c r="K42" s="30"/>
      <c r="L42" s="30"/>
      <c r="M42" s="30"/>
      <c r="N42" s="30"/>
      <c r="O42" s="30"/>
      <c r="P42" s="30"/>
      <c r="Q42" s="30"/>
      <c r="S42" s="5"/>
      <c r="T42" s="5"/>
    </row>
    <row r="43" spans="1:21" x14ac:dyDescent="0.2">
      <c r="A43" s="23"/>
      <c r="B43" s="18"/>
      <c r="C43" s="54"/>
      <c r="D43" s="23"/>
      <c r="E43" s="24"/>
      <c r="F43" s="27"/>
      <c r="G43" s="27"/>
      <c r="H43" s="27"/>
      <c r="I43" s="27"/>
      <c r="J43" s="26"/>
      <c r="K43" s="26"/>
      <c r="L43" s="26"/>
      <c r="M43" s="26"/>
      <c r="N43" s="26"/>
      <c r="O43" s="26"/>
      <c r="P43" s="26"/>
      <c r="Q43" s="26"/>
      <c r="S43" s="31"/>
      <c r="T43" s="31"/>
    </row>
  </sheetData>
  <autoFilter ref="D4:D37" xr:uid="{00000000-0009-0000-0000-000001000000}"/>
  <mergeCells count="15">
    <mergeCell ref="S26:T33"/>
    <mergeCell ref="K40:Q40"/>
    <mergeCell ref="K41:O41"/>
    <mergeCell ref="F42:I42"/>
    <mergeCell ref="A3:E3"/>
    <mergeCell ref="F40:G40"/>
    <mergeCell ref="H40:I40"/>
    <mergeCell ref="F39:G39"/>
    <mergeCell ref="H39:I39"/>
    <mergeCell ref="S1:T2"/>
    <mergeCell ref="A1:C1"/>
    <mergeCell ref="D1:K1"/>
    <mergeCell ref="L1:N1"/>
    <mergeCell ref="O1:P1"/>
    <mergeCell ref="A2:E2"/>
  </mergeCells>
  <phoneticPr fontId="0" type="noConversion"/>
  <printOptions gridLines="1"/>
  <pageMargins left="0.27" right="0.2" top="0.33" bottom="0.38" header="0.31" footer="0.22"/>
  <pageSetup paperSize="9" orientation="landscape" horizontalDpi="4294967292" verticalDpi="300" r:id="rId1"/>
  <headerFooter alignWithMargins="0">
    <oddFooter>&amp;RBlatt: 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Kassenbuch</vt:lpstr>
      <vt:lpstr>Übungsblatt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Heidolf Baumann</dc:creator>
  <cp:lastModifiedBy>Heukäufer, Monika</cp:lastModifiedBy>
  <cp:lastPrinted>2012-04-17T07:06:20Z</cp:lastPrinted>
  <dcterms:created xsi:type="dcterms:W3CDTF">1997-01-13T20:13:07Z</dcterms:created>
  <dcterms:modified xsi:type="dcterms:W3CDTF">2020-12-03T13:27:26Z</dcterms:modified>
</cp:coreProperties>
</file>